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649"/>
  </bookViews>
  <sheets>
    <sheet name="Tabla Històrica" sheetId="1" r:id="rId1"/>
    <sheet name="Borrador TH" sheetId="9" r:id="rId2"/>
    <sheet name="Borrador x periodos" sheetId="2" r:id="rId3"/>
    <sheet name="Debut-Ùltima" sheetId="5" r:id="rId4"/>
    <sheet name="Goleadores" sheetId="6" r:id="rId5"/>
    <sheet name="Notas" sheetId="3" r:id="rId6"/>
    <sheet name="Abreviaturas" sheetId="4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9" l="1"/>
  <c r="Q34" i="9"/>
  <c r="W34" i="9"/>
  <c r="P35" i="9"/>
  <c r="Q35" i="9"/>
  <c r="W35" i="9"/>
  <c r="L174" i="1"/>
  <c r="J174" i="1"/>
  <c r="I174" i="1"/>
  <c r="H174" i="1"/>
  <c r="G174" i="1"/>
  <c r="F174" i="1"/>
  <c r="K126" i="1"/>
  <c r="K11" i="1"/>
  <c r="K84" i="1"/>
  <c r="K146" i="1"/>
  <c r="K115" i="1"/>
  <c r="K144" i="1"/>
  <c r="K27" i="1"/>
  <c r="K157" i="1"/>
  <c r="K116" i="1"/>
  <c r="K26" i="1"/>
  <c r="K43" i="1"/>
  <c r="K53" i="1"/>
  <c r="K28" i="1"/>
  <c r="K97" i="1"/>
  <c r="K139" i="1"/>
  <c r="K54" i="1"/>
  <c r="K69" i="1"/>
  <c r="K50" i="1"/>
  <c r="K48" i="1"/>
  <c r="K122" i="1"/>
  <c r="K100" i="1"/>
  <c r="K103" i="1"/>
  <c r="K170" i="1"/>
  <c r="K138" i="1"/>
  <c r="K59" i="1"/>
  <c r="K119" i="1"/>
  <c r="K120" i="1"/>
  <c r="K52" i="1"/>
  <c r="K56" i="1"/>
  <c r="K76" i="1"/>
  <c r="K83" i="1"/>
  <c r="K8" i="1"/>
  <c r="K36" i="1"/>
  <c r="K66" i="1"/>
  <c r="K156" i="1"/>
  <c r="K16" i="1"/>
  <c r="K130" i="1"/>
  <c r="K6" i="1"/>
  <c r="K158" i="1"/>
  <c r="K154" i="1"/>
  <c r="K124" i="1"/>
  <c r="K96" i="1"/>
  <c r="K136" i="1"/>
  <c r="K155" i="1"/>
  <c r="K10" i="1"/>
  <c r="K49" i="1"/>
  <c r="K132" i="1"/>
  <c r="K25" i="1"/>
  <c r="K161" i="1"/>
  <c r="K85" i="1"/>
  <c r="K51" i="1"/>
  <c r="K20" i="1"/>
  <c r="K65" i="1"/>
  <c r="K142" i="1"/>
  <c r="K73" i="1"/>
  <c r="K153" i="1"/>
  <c r="K42" i="1"/>
  <c r="K38" i="1"/>
  <c r="K15" i="1"/>
  <c r="K169" i="1"/>
  <c r="K61" i="1"/>
  <c r="K131" i="1"/>
  <c r="K68" i="1"/>
  <c r="K67" i="1"/>
  <c r="K118" i="1"/>
  <c r="K107" i="1"/>
  <c r="K108" i="1"/>
  <c r="K70" i="1"/>
  <c r="K110" i="1"/>
  <c r="K17" i="1"/>
  <c r="K99" i="1"/>
  <c r="K95" i="1"/>
  <c r="K106" i="1"/>
  <c r="K128" i="1"/>
  <c r="K125" i="1"/>
  <c r="K33" i="1"/>
  <c r="K79" i="1"/>
  <c r="K163" i="1"/>
  <c r="K9" i="1"/>
  <c r="K145" i="1"/>
  <c r="K129" i="1"/>
  <c r="K137" i="1"/>
  <c r="K141" i="1"/>
  <c r="K104" i="1"/>
  <c r="K112" i="1"/>
  <c r="K13" i="1"/>
  <c r="K134" i="1"/>
  <c r="K127" i="1"/>
  <c r="K105" i="1"/>
  <c r="K31" i="1"/>
  <c r="K88" i="1"/>
  <c r="K78" i="1"/>
  <c r="K14" i="1"/>
  <c r="K37" i="1"/>
  <c r="K74" i="1"/>
  <c r="K91" i="1"/>
  <c r="K149" i="1"/>
  <c r="K94" i="1"/>
  <c r="K151" i="1"/>
  <c r="K165" i="1"/>
  <c r="K19" i="1"/>
  <c r="K64" i="1"/>
  <c r="K162" i="1"/>
  <c r="K41" i="1"/>
  <c r="K160" i="1"/>
  <c r="K135" i="1"/>
  <c r="K12" i="1"/>
  <c r="K34" i="1"/>
  <c r="K57" i="1"/>
  <c r="K150" i="1"/>
  <c r="K92" i="1"/>
  <c r="K114" i="1"/>
  <c r="K111" i="1"/>
  <c r="E111" i="1"/>
  <c r="E174" i="1" s="1"/>
  <c r="K117" i="1"/>
  <c r="K123" i="1"/>
  <c r="K35" i="1"/>
  <c r="K87" i="1"/>
  <c r="K75" i="1"/>
  <c r="K45" i="1"/>
  <c r="K47" i="1"/>
  <c r="K133" i="1"/>
  <c r="K121" i="1"/>
  <c r="K81" i="1"/>
  <c r="K23" i="1"/>
  <c r="K62" i="1"/>
  <c r="K148" i="1"/>
  <c r="K93" i="1"/>
  <c r="K80" i="1"/>
  <c r="K22" i="1"/>
  <c r="K89" i="1"/>
  <c r="K71" i="1"/>
  <c r="K102" i="1"/>
  <c r="K167" i="1"/>
  <c r="K7" i="1"/>
  <c r="K82" i="1"/>
  <c r="K168" i="1"/>
  <c r="K164" i="1"/>
  <c r="K55" i="1"/>
  <c r="K29" i="1"/>
  <c r="K159" i="1"/>
  <c r="K44" i="1"/>
  <c r="K109" i="1"/>
  <c r="K21" i="1"/>
  <c r="K171" i="1"/>
  <c r="K40" i="1"/>
  <c r="K172" i="1"/>
  <c r="K140" i="1"/>
  <c r="K101" i="1"/>
  <c r="K58" i="1"/>
  <c r="K113" i="1"/>
  <c r="K24" i="1"/>
  <c r="K30" i="1"/>
  <c r="K18" i="1"/>
  <c r="K77" i="1"/>
  <c r="K90" i="1"/>
  <c r="K46" i="1"/>
  <c r="K72" i="1"/>
  <c r="K152" i="1"/>
  <c r="K166" i="1"/>
  <c r="K86" i="1"/>
  <c r="K147" i="1"/>
  <c r="K60" i="1"/>
  <c r="K98" i="1"/>
  <c r="K39" i="1"/>
  <c r="K32" i="1"/>
  <c r="K143" i="1"/>
  <c r="K63" i="1"/>
  <c r="F174" i="9"/>
  <c r="G174" i="9"/>
  <c r="I174" i="9"/>
  <c r="J174" i="9"/>
  <c r="L174" i="9"/>
  <c r="H174" i="9"/>
  <c r="K174" i="1" l="1"/>
  <c r="V37" i="9"/>
  <c r="U37" i="9"/>
  <c r="T37" i="9"/>
  <c r="S37" i="9"/>
  <c r="R37" i="9"/>
  <c r="W33" i="9"/>
  <c r="Y33" i="9" s="1"/>
  <c r="Q33" i="9"/>
  <c r="P33" i="9"/>
  <c r="W32" i="9"/>
  <c r="Y32" i="9" s="1"/>
  <c r="Q32" i="9"/>
  <c r="P32" i="9"/>
  <c r="W31" i="9"/>
  <c r="Y31" i="9" s="1"/>
  <c r="Q31" i="9"/>
  <c r="P31" i="9"/>
  <c r="W30" i="9"/>
  <c r="Y30" i="9" s="1"/>
  <c r="Q30" i="9"/>
  <c r="P30" i="9"/>
  <c r="W29" i="9"/>
  <c r="Y29" i="9" s="1"/>
  <c r="Q29" i="9"/>
  <c r="P29" i="9"/>
  <c r="W28" i="9"/>
  <c r="Y28" i="9" s="1"/>
  <c r="Q28" i="9"/>
  <c r="P28" i="9"/>
  <c r="W27" i="9"/>
  <c r="Y27" i="9" s="1"/>
  <c r="Q27" i="9"/>
  <c r="P27" i="9"/>
  <c r="W26" i="9"/>
  <c r="Y26" i="9" s="1"/>
  <c r="Q26" i="9"/>
  <c r="P26" i="9"/>
  <c r="W25" i="9"/>
  <c r="Y25" i="9" s="1"/>
  <c r="Q25" i="9"/>
  <c r="P25" i="9"/>
  <c r="W24" i="9"/>
  <c r="Y24" i="9" s="1"/>
  <c r="Q24" i="9"/>
  <c r="P24" i="9"/>
  <c r="W23" i="9"/>
  <c r="Y23" i="9" s="1"/>
  <c r="Q23" i="9"/>
  <c r="P23" i="9"/>
  <c r="W22" i="9"/>
  <c r="Y22" i="9" s="1"/>
  <c r="Q22" i="9"/>
  <c r="P22" i="9"/>
  <c r="W21" i="9"/>
  <c r="Y21" i="9" s="1"/>
  <c r="Q21" i="9"/>
  <c r="P21" i="9"/>
  <c r="W20" i="9"/>
  <c r="Y20" i="9" s="1"/>
  <c r="Q20" i="9"/>
  <c r="P20" i="9"/>
  <c r="W19" i="9"/>
  <c r="Y19" i="9" s="1"/>
  <c r="Q19" i="9"/>
  <c r="P19" i="9"/>
  <c r="W18" i="9"/>
  <c r="Y18" i="9" s="1"/>
  <c r="Q18" i="9"/>
  <c r="P18" i="9"/>
  <c r="W17" i="9"/>
  <c r="Y17" i="9" s="1"/>
  <c r="Q17" i="9"/>
  <c r="P17" i="9"/>
  <c r="W16" i="9"/>
  <c r="Y16" i="9" s="1"/>
  <c r="Q16" i="9"/>
  <c r="P16" i="9"/>
  <c r="W15" i="9"/>
  <c r="Y15" i="9" s="1"/>
  <c r="Q15" i="9"/>
  <c r="P15" i="9"/>
  <c r="W14" i="9"/>
  <c r="Y14" i="9" s="1"/>
  <c r="Q14" i="9"/>
  <c r="P14" i="9"/>
  <c r="W13" i="9"/>
  <c r="Y13" i="9" s="1"/>
  <c r="Q13" i="9"/>
  <c r="P13" i="9"/>
  <c r="W12" i="9"/>
  <c r="Y12" i="9" s="1"/>
  <c r="Q12" i="9"/>
  <c r="P12" i="9"/>
  <c r="W11" i="9"/>
  <c r="Y11" i="9" s="1"/>
  <c r="Q11" i="9"/>
  <c r="P11" i="9"/>
  <c r="W10" i="9"/>
  <c r="Y10" i="9" s="1"/>
  <c r="Q10" i="9"/>
  <c r="P10" i="9"/>
  <c r="W9" i="9"/>
  <c r="Y9" i="9" s="1"/>
  <c r="Q9" i="9"/>
  <c r="P9" i="9"/>
  <c r="W8" i="9"/>
  <c r="Y8" i="9" s="1"/>
  <c r="Q8" i="9"/>
  <c r="P8" i="9"/>
  <c r="W7" i="9"/>
  <c r="Y7" i="9" s="1"/>
  <c r="Q7" i="9"/>
  <c r="P7" i="9"/>
  <c r="W6" i="9"/>
  <c r="Y6" i="9" s="1"/>
  <c r="Q6" i="9"/>
  <c r="P6" i="9"/>
  <c r="K60" i="9"/>
  <c r="E60" i="9"/>
  <c r="E174" i="9" s="1"/>
  <c r="K27" i="9"/>
  <c r="K29" i="9"/>
  <c r="K150" i="9"/>
  <c r="K113" i="9"/>
  <c r="K37" i="9"/>
  <c r="K40" i="9"/>
  <c r="K14" i="9"/>
  <c r="K73" i="9"/>
  <c r="K36" i="9"/>
  <c r="K95" i="9"/>
  <c r="K70" i="9"/>
  <c r="K124" i="9"/>
  <c r="K68" i="9"/>
  <c r="K33" i="9"/>
  <c r="K134" i="9"/>
  <c r="K165" i="9"/>
  <c r="K138" i="9"/>
  <c r="K129" i="9"/>
  <c r="K133" i="9"/>
  <c r="K117" i="9"/>
  <c r="K15" i="9"/>
  <c r="K74" i="9"/>
  <c r="K63" i="9"/>
  <c r="K76" i="9"/>
  <c r="K47" i="9"/>
  <c r="K12" i="9"/>
  <c r="K169" i="9"/>
  <c r="K93" i="9"/>
  <c r="K167" i="9"/>
  <c r="K7" i="9"/>
  <c r="K119" i="9"/>
  <c r="K90" i="9"/>
  <c r="K26" i="9"/>
  <c r="K158" i="9"/>
  <c r="K149" i="9"/>
  <c r="K91" i="9"/>
  <c r="K130" i="9"/>
  <c r="K67" i="9"/>
  <c r="K86" i="9"/>
  <c r="K52" i="9"/>
  <c r="K126" i="9"/>
  <c r="K111" i="9"/>
  <c r="K136" i="9"/>
  <c r="K92" i="9"/>
  <c r="K99" i="9"/>
  <c r="K85" i="9"/>
  <c r="K172" i="9"/>
  <c r="K98" i="9"/>
  <c r="K132" i="9"/>
  <c r="K58" i="9"/>
  <c r="K153" i="9"/>
  <c r="K51" i="9"/>
  <c r="K146" i="9"/>
  <c r="K147" i="9"/>
  <c r="K108" i="9"/>
  <c r="K59" i="9"/>
  <c r="K164" i="9"/>
  <c r="K168" i="9"/>
  <c r="K61" i="9"/>
  <c r="K23" i="9"/>
  <c r="K88" i="9"/>
  <c r="K104" i="9"/>
  <c r="K31" i="9"/>
  <c r="K106" i="9"/>
  <c r="K107" i="9"/>
  <c r="K100" i="9"/>
  <c r="K84" i="9"/>
  <c r="K89" i="9"/>
  <c r="K151" i="9"/>
  <c r="K41" i="9"/>
  <c r="K25" i="9"/>
  <c r="K152" i="9"/>
  <c r="K102" i="9"/>
  <c r="K10" i="9"/>
  <c r="K159" i="9"/>
  <c r="K131" i="9"/>
  <c r="K101" i="9"/>
  <c r="K75" i="9"/>
  <c r="K46" i="9"/>
  <c r="K62" i="9"/>
  <c r="K77" i="9"/>
  <c r="K18" i="9"/>
  <c r="K43" i="9"/>
  <c r="K82" i="9"/>
  <c r="K56" i="9"/>
  <c r="K13" i="9"/>
  <c r="K96" i="9"/>
  <c r="K123" i="9"/>
  <c r="K170" i="9"/>
  <c r="K142" i="9"/>
  <c r="K38" i="9"/>
  <c r="K50" i="9"/>
  <c r="K45" i="9"/>
  <c r="K81" i="9"/>
  <c r="K19" i="9"/>
  <c r="K42" i="9"/>
  <c r="K143" i="9"/>
  <c r="K55" i="9"/>
  <c r="K78" i="9"/>
  <c r="K118" i="9"/>
  <c r="K16" i="9"/>
  <c r="K105" i="9"/>
  <c r="K156" i="9"/>
  <c r="K110" i="9"/>
  <c r="K109" i="9"/>
  <c r="K139" i="9"/>
  <c r="K120" i="9"/>
  <c r="K71" i="9"/>
  <c r="K6" i="9"/>
  <c r="K48" i="9"/>
  <c r="K148" i="9"/>
  <c r="K112" i="9"/>
  <c r="K11" i="9"/>
  <c r="K24" i="9"/>
  <c r="K64" i="9"/>
  <c r="K144" i="9"/>
  <c r="K35" i="9"/>
  <c r="K157" i="9"/>
  <c r="K161" i="9"/>
  <c r="K145" i="9"/>
  <c r="K122" i="9"/>
  <c r="K155" i="9"/>
  <c r="K53" i="9"/>
  <c r="K127" i="9"/>
  <c r="K154" i="9"/>
  <c r="K17" i="9"/>
  <c r="K54" i="9"/>
  <c r="K32" i="9"/>
  <c r="K28" i="9"/>
  <c r="K162" i="9"/>
  <c r="K116" i="9"/>
  <c r="K69" i="9"/>
  <c r="K9" i="9"/>
  <c r="K115" i="9"/>
  <c r="K79" i="9"/>
  <c r="K140" i="9"/>
  <c r="X35" i="9"/>
  <c r="K57" i="9"/>
  <c r="K97" i="9"/>
  <c r="K65" i="9"/>
  <c r="K8" i="9"/>
  <c r="K83" i="9"/>
  <c r="K21" i="9"/>
  <c r="K34" i="9"/>
  <c r="K160" i="9"/>
  <c r="K166" i="9"/>
  <c r="K163" i="9"/>
  <c r="K125" i="9"/>
  <c r="K22" i="9"/>
  <c r="K49" i="9"/>
  <c r="K44" i="9"/>
  <c r="K30" i="9"/>
  <c r="K121" i="9"/>
  <c r="K72" i="9"/>
  <c r="K20" i="9"/>
  <c r="K103" i="9"/>
  <c r="K137" i="9"/>
  <c r="K114" i="9"/>
  <c r="K87" i="9"/>
  <c r="K80" i="9"/>
  <c r="K66" i="9"/>
  <c r="K171" i="9"/>
  <c r="K128" i="9"/>
  <c r="K94" i="9"/>
  <c r="K141" i="9"/>
  <c r="K39" i="9"/>
  <c r="K135" i="9"/>
  <c r="Y35" i="9" l="1"/>
  <c r="P37" i="9"/>
  <c r="W37" i="9"/>
  <c r="K174" i="9"/>
  <c r="Q37" i="9"/>
  <c r="X35" i="1" l="1"/>
  <c r="W35" i="1"/>
  <c r="V35" i="1"/>
  <c r="U35" i="1"/>
  <c r="T35" i="1"/>
  <c r="Y6" i="1"/>
  <c r="S6" i="1"/>
  <c r="R6" i="1"/>
  <c r="Y21" i="1"/>
  <c r="S21" i="1"/>
  <c r="R21" i="1"/>
  <c r="Y33" i="1"/>
  <c r="S33" i="1"/>
  <c r="R33" i="1"/>
  <c r="Y14" i="1"/>
  <c r="S14" i="1"/>
  <c r="R14" i="1"/>
  <c r="Y10" i="1"/>
  <c r="S10" i="1"/>
  <c r="R10" i="1"/>
  <c r="Y8" i="1"/>
  <c r="S8" i="1"/>
  <c r="R8" i="1"/>
  <c r="Y32" i="1"/>
  <c r="S32" i="1"/>
  <c r="R32" i="1"/>
  <c r="Y29" i="1"/>
  <c r="S29" i="1"/>
  <c r="R29" i="1"/>
  <c r="Y27" i="1"/>
  <c r="S27" i="1"/>
  <c r="R27" i="1"/>
  <c r="Y24" i="1"/>
  <c r="S24" i="1"/>
  <c r="R24" i="1"/>
  <c r="Y16" i="1"/>
  <c r="S16" i="1"/>
  <c r="R16" i="1"/>
  <c r="Y11" i="1"/>
  <c r="S11" i="1"/>
  <c r="R11" i="1"/>
  <c r="Y13" i="1"/>
  <c r="S13" i="1"/>
  <c r="R13" i="1"/>
  <c r="Y18" i="1"/>
  <c r="S18" i="1"/>
  <c r="R18" i="1"/>
  <c r="Y20" i="1"/>
  <c r="S20" i="1"/>
  <c r="R20" i="1"/>
  <c r="Y30" i="1"/>
  <c r="S30" i="1"/>
  <c r="R30" i="1"/>
  <c r="Y15" i="1"/>
  <c r="S15" i="1"/>
  <c r="R15" i="1"/>
  <c r="Y22" i="1"/>
  <c r="S22" i="1"/>
  <c r="R22" i="1"/>
  <c r="Y23" i="1"/>
  <c r="S23" i="1"/>
  <c r="R23" i="1"/>
  <c r="Y17" i="1"/>
  <c r="S17" i="1"/>
  <c r="R17" i="1"/>
  <c r="Y7" i="1"/>
  <c r="S7" i="1"/>
  <c r="R7" i="1"/>
  <c r="Y31" i="1"/>
  <c r="S31" i="1"/>
  <c r="R31" i="1"/>
  <c r="Y28" i="1"/>
  <c r="S28" i="1"/>
  <c r="R28" i="1"/>
  <c r="Y9" i="1"/>
  <c r="S9" i="1"/>
  <c r="R9" i="1"/>
  <c r="Y19" i="1"/>
  <c r="S19" i="1"/>
  <c r="R19" i="1"/>
  <c r="Y26" i="1"/>
  <c r="S26" i="1"/>
  <c r="R26" i="1"/>
  <c r="Y25" i="1"/>
  <c r="S25" i="1"/>
  <c r="R25" i="1"/>
  <c r="Y12" i="1"/>
  <c r="S12" i="1"/>
  <c r="R12" i="1"/>
  <c r="Y35" i="1" l="1"/>
  <c r="S35" i="1"/>
  <c r="H45" i="6" l="1"/>
  <c r="H46" i="6" s="1"/>
  <c r="H47" i="6" s="1"/>
  <c r="C53" i="6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45" i="6"/>
  <c r="C46" i="6" s="1"/>
  <c r="C47" i="6" s="1"/>
  <c r="C48" i="6" s="1"/>
  <c r="O8" i="2" l="1"/>
  <c r="U8" i="2"/>
  <c r="O9" i="2"/>
  <c r="U9" i="2"/>
  <c r="O10" i="2"/>
  <c r="U10" i="2"/>
  <c r="O11" i="2"/>
  <c r="U11" i="2"/>
  <c r="O12" i="2"/>
  <c r="U12" i="2"/>
  <c r="O13" i="2"/>
  <c r="U13" i="2"/>
  <c r="O14" i="2"/>
  <c r="U14" i="2"/>
  <c r="O15" i="2"/>
  <c r="U15" i="2"/>
  <c r="O16" i="2"/>
  <c r="U16" i="2"/>
  <c r="O17" i="2"/>
  <c r="U17" i="2"/>
  <c r="O18" i="2"/>
  <c r="U18" i="2"/>
  <c r="O19" i="2"/>
  <c r="U19" i="2"/>
  <c r="O20" i="2"/>
  <c r="U20" i="2"/>
  <c r="O21" i="2"/>
  <c r="U21" i="2"/>
  <c r="O22" i="2"/>
  <c r="U22" i="2"/>
  <c r="O23" i="2"/>
  <c r="U23" i="2"/>
  <c r="O24" i="2"/>
  <c r="U24" i="2"/>
  <c r="D25" i="2"/>
  <c r="E25" i="2"/>
  <c r="F25" i="2"/>
  <c r="G25" i="2"/>
  <c r="H25" i="2"/>
  <c r="I25" i="2"/>
  <c r="J25" i="2"/>
  <c r="O25" i="2"/>
  <c r="U25" i="2"/>
  <c r="O26" i="2"/>
  <c r="U26" i="2"/>
  <c r="O27" i="2"/>
  <c r="U27" i="2"/>
  <c r="O28" i="2"/>
  <c r="U28" i="2"/>
  <c r="O29" i="2"/>
  <c r="U29" i="2"/>
  <c r="O30" i="2"/>
  <c r="U30" i="2"/>
  <c r="O31" i="2"/>
  <c r="U31" i="2"/>
  <c r="O32" i="2"/>
  <c r="U32" i="2"/>
  <c r="O33" i="2"/>
  <c r="U33" i="2"/>
  <c r="O34" i="2"/>
  <c r="U34" i="2"/>
  <c r="O35" i="2"/>
  <c r="U35" i="2"/>
  <c r="O36" i="2"/>
  <c r="U36" i="2"/>
  <c r="O37" i="2"/>
  <c r="U37" i="2"/>
  <c r="O38" i="2"/>
  <c r="U38" i="2"/>
  <c r="O39" i="2"/>
  <c r="U39" i="2"/>
  <c r="O40" i="2"/>
  <c r="U40" i="2"/>
  <c r="O41" i="2"/>
  <c r="U41" i="2"/>
  <c r="O42" i="2"/>
  <c r="U42" i="2"/>
  <c r="O43" i="2"/>
  <c r="U43" i="2"/>
  <c r="D44" i="2"/>
  <c r="E44" i="2"/>
  <c r="F44" i="2"/>
  <c r="G44" i="2"/>
  <c r="H44" i="2"/>
  <c r="I44" i="2"/>
  <c r="J44" i="2"/>
  <c r="K44" i="2"/>
  <c r="O44" i="2"/>
  <c r="U44" i="2"/>
  <c r="O45" i="2"/>
  <c r="U45" i="2"/>
  <c r="O46" i="2"/>
  <c r="U46" i="2"/>
  <c r="O47" i="2"/>
  <c r="U47" i="2"/>
  <c r="O48" i="2"/>
  <c r="U48" i="2"/>
  <c r="O49" i="2"/>
  <c r="U49" i="2"/>
  <c r="O50" i="2"/>
  <c r="U50" i="2"/>
  <c r="O51" i="2"/>
  <c r="U51" i="2"/>
  <c r="O52" i="2"/>
  <c r="U52" i="2"/>
  <c r="O53" i="2"/>
  <c r="U53" i="2"/>
  <c r="O54" i="2"/>
  <c r="U54" i="2"/>
  <c r="O55" i="2"/>
  <c r="U55" i="2"/>
  <c r="O56" i="2"/>
  <c r="U56" i="2"/>
  <c r="O57" i="2"/>
  <c r="U57" i="2"/>
  <c r="O58" i="2"/>
  <c r="U58" i="2"/>
  <c r="O59" i="2"/>
  <c r="U59" i="2"/>
  <c r="O60" i="2"/>
  <c r="U60" i="2"/>
  <c r="O61" i="2"/>
  <c r="U61" i="2"/>
  <c r="O62" i="2"/>
  <c r="U62" i="2"/>
  <c r="O63" i="2"/>
  <c r="U63" i="2"/>
  <c r="O64" i="2"/>
  <c r="U64" i="2"/>
  <c r="O65" i="2"/>
  <c r="U65" i="2"/>
  <c r="O66" i="2"/>
  <c r="U66" i="2"/>
  <c r="O67" i="2"/>
  <c r="U67" i="2"/>
  <c r="O68" i="2"/>
  <c r="U68" i="2"/>
  <c r="O69" i="2"/>
  <c r="U69" i="2"/>
  <c r="O70" i="2"/>
  <c r="U70" i="2"/>
  <c r="O71" i="2"/>
  <c r="U71" i="2"/>
  <c r="O72" i="2"/>
  <c r="U72" i="2"/>
  <c r="O73" i="2"/>
  <c r="U73" i="2"/>
  <c r="O74" i="2"/>
  <c r="U74" i="2"/>
  <c r="O75" i="2"/>
  <c r="U75" i="2"/>
  <c r="O76" i="2"/>
  <c r="U76" i="2"/>
  <c r="O77" i="2"/>
  <c r="U77" i="2"/>
  <c r="O78" i="2"/>
  <c r="U78" i="2"/>
  <c r="O79" i="2"/>
  <c r="U79" i="2"/>
  <c r="O80" i="2"/>
  <c r="U80" i="2"/>
  <c r="O81" i="2"/>
  <c r="U81" i="2"/>
  <c r="O82" i="2"/>
  <c r="U82" i="2"/>
  <c r="O83" i="2"/>
  <c r="U83" i="2"/>
  <c r="D84" i="2"/>
  <c r="E84" i="2"/>
  <c r="F84" i="2"/>
  <c r="G84" i="2"/>
  <c r="H84" i="2"/>
  <c r="I84" i="2"/>
  <c r="J84" i="2"/>
  <c r="O84" i="2"/>
  <c r="U84" i="2"/>
  <c r="O85" i="2"/>
  <c r="U85" i="2"/>
  <c r="O86" i="2"/>
  <c r="U86" i="2"/>
  <c r="O87" i="2"/>
  <c r="U87" i="2"/>
  <c r="O88" i="2"/>
  <c r="U88" i="2"/>
  <c r="O89" i="2"/>
  <c r="U89" i="2"/>
  <c r="O90" i="2"/>
  <c r="U90" i="2"/>
  <c r="O91" i="2"/>
  <c r="U91" i="2"/>
  <c r="O92" i="2"/>
  <c r="U92" i="2"/>
  <c r="O93" i="2"/>
  <c r="U93" i="2"/>
  <c r="O94" i="2"/>
  <c r="U94" i="2"/>
  <c r="O95" i="2"/>
  <c r="U95" i="2"/>
  <c r="O96" i="2"/>
  <c r="U96" i="2"/>
  <c r="O97" i="2"/>
  <c r="U97" i="2"/>
  <c r="O98" i="2"/>
  <c r="U98" i="2"/>
  <c r="O99" i="2"/>
  <c r="U99" i="2"/>
  <c r="O100" i="2"/>
  <c r="U100" i="2"/>
  <c r="O101" i="2"/>
  <c r="U101" i="2"/>
  <c r="O102" i="2"/>
  <c r="U102" i="2"/>
  <c r="O103" i="2"/>
  <c r="U103" i="2"/>
  <c r="O104" i="2"/>
  <c r="U104" i="2"/>
  <c r="O105" i="2"/>
  <c r="U105" i="2"/>
  <c r="O106" i="2"/>
  <c r="U106" i="2"/>
  <c r="O107" i="2"/>
  <c r="U107" i="2"/>
  <c r="O108" i="2"/>
  <c r="U108" i="2"/>
  <c r="O109" i="2"/>
  <c r="U109" i="2"/>
  <c r="O110" i="2"/>
  <c r="U110" i="2"/>
  <c r="O111" i="2"/>
  <c r="U111" i="2"/>
  <c r="O112" i="2"/>
  <c r="U112" i="2"/>
  <c r="O113" i="2"/>
  <c r="U113" i="2"/>
  <c r="O114" i="2"/>
  <c r="U114" i="2"/>
  <c r="O115" i="2"/>
  <c r="U115" i="2"/>
  <c r="O116" i="2"/>
  <c r="U116" i="2"/>
  <c r="O117" i="2"/>
  <c r="U117" i="2"/>
  <c r="O118" i="2"/>
  <c r="U118" i="2"/>
  <c r="O119" i="2"/>
  <c r="U119" i="2"/>
  <c r="O120" i="2"/>
  <c r="U120" i="2"/>
  <c r="O121" i="2"/>
  <c r="U121" i="2"/>
  <c r="O122" i="2"/>
  <c r="U122" i="2"/>
  <c r="O123" i="2"/>
  <c r="U123" i="2"/>
  <c r="O124" i="2"/>
  <c r="U124" i="2"/>
  <c r="O125" i="2"/>
  <c r="U125" i="2"/>
  <c r="O126" i="2"/>
  <c r="U126" i="2"/>
  <c r="O127" i="2"/>
  <c r="U127" i="2"/>
  <c r="O128" i="2"/>
  <c r="U128" i="2"/>
  <c r="O129" i="2"/>
  <c r="U129" i="2"/>
  <c r="O130" i="2"/>
  <c r="U130" i="2"/>
  <c r="O131" i="2"/>
  <c r="U131" i="2"/>
  <c r="O132" i="2"/>
  <c r="U132" i="2"/>
  <c r="O133" i="2"/>
  <c r="U133" i="2"/>
  <c r="O134" i="2"/>
  <c r="U134" i="2"/>
  <c r="O135" i="2"/>
  <c r="U135" i="2"/>
  <c r="O136" i="2"/>
  <c r="U136" i="2"/>
  <c r="O137" i="2"/>
  <c r="U137" i="2"/>
  <c r="O138" i="2"/>
  <c r="U138" i="2"/>
  <c r="O139" i="2"/>
  <c r="U139" i="2"/>
  <c r="D140" i="2"/>
  <c r="E140" i="2"/>
  <c r="F140" i="2"/>
  <c r="G140" i="2"/>
  <c r="H140" i="2"/>
  <c r="I140" i="2"/>
  <c r="J140" i="2"/>
  <c r="K140" i="2"/>
  <c r="O140" i="2"/>
  <c r="U140" i="2"/>
  <c r="O141" i="2"/>
  <c r="U141" i="2"/>
  <c r="O142" i="2"/>
  <c r="U142" i="2"/>
  <c r="O143" i="2"/>
  <c r="U143" i="2"/>
  <c r="O144" i="2"/>
  <c r="U144" i="2"/>
  <c r="O145" i="2"/>
  <c r="U145" i="2"/>
  <c r="O146" i="2"/>
  <c r="U146" i="2"/>
  <c r="O147" i="2"/>
  <c r="U147" i="2"/>
  <c r="O148" i="2"/>
  <c r="U148" i="2"/>
  <c r="O149" i="2"/>
  <c r="U149" i="2"/>
  <c r="O150" i="2"/>
  <c r="U150" i="2"/>
  <c r="O151" i="2"/>
  <c r="U151" i="2"/>
  <c r="O152" i="2"/>
  <c r="U152" i="2"/>
  <c r="O153" i="2"/>
  <c r="U153" i="2"/>
  <c r="O154" i="2"/>
  <c r="U154" i="2"/>
  <c r="O155" i="2"/>
  <c r="U155" i="2"/>
  <c r="O156" i="2"/>
  <c r="U156" i="2"/>
  <c r="O157" i="2"/>
  <c r="U157" i="2"/>
  <c r="O158" i="2"/>
  <c r="U158" i="2"/>
  <c r="O159" i="2"/>
  <c r="U159" i="2"/>
  <c r="O160" i="2"/>
  <c r="U160" i="2"/>
  <c r="O161" i="2"/>
  <c r="U161" i="2"/>
  <c r="O162" i="2"/>
  <c r="U162" i="2"/>
  <c r="O163" i="2"/>
  <c r="U163" i="2"/>
  <c r="O164" i="2"/>
  <c r="U164" i="2"/>
  <c r="O165" i="2"/>
  <c r="U165" i="2"/>
  <c r="O166" i="2"/>
  <c r="U166" i="2"/>
  <c r="O167" i="2"/>
  <c r="U167" i="2"/>
  <c r="O462" i="2"/>
  <c r="U462" i="2"/>
  <c r="O168" i="2"/>
  <c r="U168" i="2"/>
  <c r="O169" i="2"/>
  <c r="U169" i="2"/>
  <c r="O170" i="2"/>
  <c r="U170" i="2"/>
  <c r="O171" i="2"/>
  <c r="U171" i="2"/>
  <c r="O172" i="2"/>
  <c r="U172" i="2"/>
  <c r="O173" i="2"/>
  <c r="U173" i="2"/>
  <c r="O174" i="2"/>
  <c r="U174" i="2"/>
  <c r="O175" i="2"/>
  <c r="U175" i="2"/>
  <c r="O176" i="2"/>
  <c r="U176" i="2"/>
  <c r="O177" i="2"/>
  <c r="U177" i="2"/>
  <c r="O178" i="2"/>
  <c r="U178" i="2"/>
  <c r="O179" i="2"/>
  <c r="U179" i="2"/>
  <c r="O180" i="2"/>
  <c r="U180" i="2"/>
  <c r="O181" i="2"/>
  <c r="U181" i="2"/>
  <c r="O182" i="2"/>
  <c r="U182" i="2"/>
  <c r="O183" i="2"/>
  <c r="U183" i="2"/>
  <c r="O184" i="2"/>
  <c r="U184" i="2"/>
  <c r="O185" i="2"/>
  <c r="U185" i="2"/>
  <c r="O186" i="2"/>
  <c r="U186" i="2"/>
  <c r="O187" i="2"/>
  <c r="U187" i="2"/>
  <c r="O188" i="2"/>
  <c r="U188" i="2"/>
  <c r="O189" i="2"/>
  <c r="U189" i="2"/>
  <c r="O190" i="2"/>
  <c r="U190" i="2"/>
  <c r="O191" i="2"/>
  <c r="U191" i="2"/>
  <c r="O192" i="2"/>
  <c r="U192" i="2"/>
  <c r="O193" i="2"/>
  <c r="U193" i="2"/>
  <c r="D195" i="2"/>
  <c r="E195" i="2"/>
  <c r="F195" i="2"/>
  <c r="G195" i="2"/>
  <c r="H195" i="2"/>
  <c r="I195" i="2"/>
  <c r="J195" i="2"/>
  <c r="O194" i="2"/>
  <c r="U194" i="2"/>
  <c r="O195" i="2"/>
  <c r="U195" i="2"/>
  <c r="O196" i="2"/>
  <c r="U196" i="2"/>
  <c r="O197" i="2"/>
  <c r="U197" i="2"/>
  <c r="O198" i="2"/>
  <c r="U198" i="2"/>
  <c r="O199" i="2"/>
  <c r="U199" i="2"/>
  <c r="O200" i="2"/>
  <c r="U200" i="2"/>
  <c r="O201" i="2"/>
  <c r="U201" i="2"/>
  <c r="O202" i="2"/>
  <c r="U202" i="2"/>
  <c r="O203" i="2"/>
  <c r="U203" i="2"/>
  <c r="O204" i="2"/>
  <c r="U204" i="2"/>
  <c r="O205" i="2"/>
  <c r="U205" i="2"/>
  <c r="O206" i="2"/>
  <c r="U206" i="2"/>
  <c r="O207" i="2"/>
  <c r="U207" i="2"/>
  <c r="O208" i="2"/>
  <c r="U208" i="2"/>
  <c r="O209" i="2"/>
  <c r="U209" i="2"/>
  <c r="O210" i="2"/>
  <c r="U210" i="2"/>
  <c r="O211" i="2"/>
  <c r="U211" i="2"/>
  <c r="O212" i="2"/>
  <c r="U212" i="2"/>
  <c r="O213" i="2"/>
  <c r="U213" i="2"/>
  <c r="O214" i="2"/>
  <c r="U214" i="2"/>
  <c r="O215" i="2"/>
  <c r="U215" i="2"/>
  <c r="O216" i="2"/>
  <c r="U216" i="2"/>
  <c r="D218" i="2"/>
  <c r="E218" i="2"/>
  <c r="F218" i="2"/>
  <c r="G218" i="2"/>
  <c r="H218" i="2"/>
  <c r="I218" i="2"/>
  <c r="J218" i="2"/>
  <c r="K218" i="2"/>
  <c r="O217" i="2"/>
  <c r="U217" i="2"/>
  <c r="O218" i="2"/>
  <c r="U218" i="2"/>
  <c r="O219" i="2"/>
  <c r="U219" i="2"/>
  <c r="O220" i="2"/>
  <c r="U220" i="2"/>
  <c r="O221" i="2"/>
  <c r="U221" i="2"/>
  <c r="O222" i="2"/>
  <c r="U222" i="2"/>
  <c r="O223" i="2"/>
  <c r="U223" i="2"/>
  <c r="O224" i="2"/>
  <c r="U224" i="2"/>
  <c r="O225" i="2"/>
  <c r="U225" i="2"/>
  <c r="O226" i="2"/>
  <c r="U226" i="2"/>
  <c r="O227" i="2"/>
  <c r="U227" i="2"/>
  <c r="O228" i="2"/>
  <c r="U228" i="2"/>
  <c r="O229" i="2"/>
  <c r="U229" i="2"/>
  <c r="O230" i="2"/>
  <c r="U230" i="2"/>
  <c r="O231" i="2"/>
  <c r="U231" i="2"/>
  <c r="O232" i="2"/>
  <c r="U232" i="2"/>
  <c r="O233" i="2"/>
  <c r="U233" i="2"/>
  <c r="O234" i="2"/>
  <c r="U234" i="2"/>
  <c r="O235" i="2"/>
  <c r="U235" i="2"/>
  <c r="O236" i="2"/>
  <c r="U236" i="2"/>
  <c r="O237" i="2"/>
  <c r="U237" i="2"/>
  <c r="O238" i="2"/>
  <c r="U238" i="2"/>
  <c r="O239" i="2"/>
  <c r="U239" i="2"/>
  <c r="O240" i="2"/>
  <c r="U240" i="2"/>
  <c r="O241" i="2"/>
  <c r="U241" i="2"/>
  <c r="O242" i="2"/>
  <c r="U242" i="2"/>
  <c r="D244" i="2"/>
  <c r="E244" i="2"/>
  <c r="F244" i="2"/>
  <c r="G244" i="2"/>
  <c r="H244" i="2"/>
  <c r="I244" i="2"/>
  <c r="J244" i="2"/>
  <c r="O243" i="2"/>
  <c r="U243" i="2"/>
  <c r="O244" i="2"/>
  <c r="U244" i="2"/>
  <c r="O245" i="2"/>
  <c r="U245" i="2"/>
  <c r="O246" i="2"/>
  <c r="U246" i="2"/>
  <c r="O247" i="2"/>
  <c r="U247" i="2"/>
  <c r="O248" i="2"/>
  <c r="U248" i="2"/>
  <c r="O249" i="2"/>
  <c r="U249" i="2"/>
  <c r="O250" i="2"/>
  <c r="U250" i="2"/>
  <c r="O251" i="2"/>
  <c r="U251" i="2"/>
  <c r="O252" i="2"/>
  <c r="U252" i="2"/>
  <c r="O253" i="2"/>
  <c r="U253" i="2"/>
  <c r="O254" i="2"/>
  <c r="U254" i="2"/>
  <c r="O255" i="2"/>
  <c r="U255" i="2"/>
  <c r="O256" i="2"/>
  <c r="U256" i="2"/>
  <c r="O257" i="2"/>
  <c r="U257" i="2"/>
  <c r="O258" i="2"/>
  <c r="U258" i="2"/>
  <c r="O259" i="2"/>
  <c r="U259" i="2"/>
  <c r="O260" i="2"/>
  <c r="U260" i="2"/>
  <c r="O261" i="2"/>
  <c r="U261" i="2"/>
  <c r="O262" i="2"/>
  <c r="U262" i="2"/>
  <c r="O263" i="2"/>
  <c r="U263" i="2"/>
  <c r="O264" i="2"/>
  <c r="U264" i="2"/>
  <c r="O265" i="2"/>
  <c r="U265" i="2"/>
  <c r="O266" i="2"/>
  <c r="U266" i="2"/>
  <c r="O267" i="2"/>
  <c r="U267" i="2"/>
  <c r="O268" i="2"/>
  <c r="U268" i="2"/>
  <c r="O269" i="2"/>
  <c r="U269" i="2"/>
  <c r="O270" i="2"/>
  <c r="U270" i="2"/>
  <c r="O271" i="2"/>
  <c r="U271" i="2"/>
  <c r="O272" i="2"/>
  <c r="U272" i="2"/>
  <c r="O273" i="2"/>
  <c r="U273" i="2"/>
  <c r="O274" i="2"/>
  <c r="U274" i="2"/>
  <c r="O275" i="2"/>
  <c r="U275" i="2"/>
  <c r="O276" i="2"/>
  <c r="U276" i="2"/>
  <c r="O277" i="2"/>
  <c r="U277" i="2"/>
  <c r="O278" i="2"/>
  <c r="U278" i="2"/>
  <c r="O279" i="2"/>
  <c r="U279" i="2"/>
  <c r="O280" i="2"/>
  <c r="U280" i="2"/>
  <c r="O281" i="2"/>
  <c r="U281" i="2"/>
  <c r="O282" i="2"/>
  <c r="U282" i="2"/>
  <c r="D284" i="2"/>
  <c r="E284" i="2"/>
  <c r="F284" i="2"/>
  <c r="G284" i="2"/>
  <c r="H284" i="2"/>
  <c r="I284" i="2"/>
  <c r="J284" i="2"/>
  <c r="K284" i="2"/>
  <c r="O283" i="2"/>
  <c r="U283" i="2"/>
  <c r="O284" i="2"/>
  <c r="U284" i="2"/>
  <c r="O285" i="2"/>
  <c r="U285" i="2"/>
  <c r="O286" i="2"/>
  <c r="U286" i="2"/>
  <c r="O287" i="2"/>
  <c r="U287" i="2"/>
  <c r="O288" i="2"/>
  <c r="U288" i="2"/>
  <c r="O289" i="2"/>
  <c r="U289" i="2"/>
  <c r="O290" i="2"/>
  <c r="U290" i="2"/>
  <c r="O291" i="2"/>
  <c r="U291" i="2"/>
  <c r="O292" i="2"/>
  <c r="U292" i="2"/>
  <c r="O293" i="2"/>
  <c r="U293" i="2"/>
  <c r="O294" i="2"/>
  <c r="U294" i="2"/>
  <c r="O295" i="2"/>
  <c r="U295" i="2"/>
  <c r="O296" i="2"/>
  <c r="U296" i="2"/>
  <c r="O297" i="2"/>
  <c r="U297" i="2"/>
  <c r="O298" i="2"/>
  <c r="U298" i="2"/>
  <c r="O299" i="2"/>
  <c r="U299" i="2"/>
  <c r="O300" i="2"/>
  <c r="U300" i="2"/>
  <c r="O301" i="2"/>
  <c r="U301" i="2"/>
  <c r="O302" i="2"/>
  <c r="U302" i="2"/>
  <c r="O303" i="2"/>
  <c r="U303" i="2"/>
  <c r="O304" i="2"/>
  <c r="U304" i="2"/>
  <c r="O305" i="2"/>
  <c r="U305" i="2"/>
  <c r="O306" i="2"/>
  <c r="U306" i="2"/>
  <c r="O307" i="2"/>
  <c r="U307" i="2"/>
  <c r="O308" i="2"/>
  <c r="U308" i="2"/>
  <c r="O309" i="2"/>
  <c r="U309" i="2"/>
  <c r="O310" i="2"/>
  <c r="U310" i="2"/>
  <c r="O311" i="2"/>
  <c r="U311" i="2"/>
  <c r="O312" i="2"/>
  <c r="U312" i="2"/>
  <c r="O313" i="2"/>
  <c r="U313" i="2"/>
  <c r="O314" i="2"/>
  <c r="U314" i="2"/>
  <c r="O315" i="2"/>
  <c r="U315" i="2"/>
  <c r="O316" i="2"/>
  <c r="U316" i="2"/>
  <c r="O317" i="2"/>
  <c r="U317" i="2"/>
  <c r="O318" i="2"/>
  <c r="U318" i="2"/>
  <c r="O319" i="2"/>
  <c r="U319" i="2"/>
  <c r="O320" i="2"/>
  <c r="U320" i="2"/>
  <c r="O321" i="2"/>
  <c r="U321" i="2"/>
  <c r="O322" i="2"/>
  <c r="U322" i="2"/>
  <c r="O323" i="2"/>
  <c r="U323" i="2"/>
  <c r="O324" i="2"/>
  <c r="U324" i="2"/>
  <c r="O325" i="2"/>
  <c r="U325" i="2"/>
  <c r="O326" i="2"/>
  <c r="U326" i="2"/>
  <c r="O327" i="2"/>
  <c r="U327" i="2"/>
  <c r="O328" i="2"/>
  <c r="U328" i="2"/>
  <c r="O329" i="2"/>
  <c r="U329" i="2"/>
  <c r="O330" i="2"/>
  <c r="U330" i="2"/>
  <c r="O331" i="2"/>
  <c r="U331" i="2"/>
  <c r="O332" i="2"/>
  <c r="U332" i="2"/>
  <c r="O333" i="2"/>
  <c r="U333" i="2"/>
  <c r="O334" i="2"/>
  <c r="U334" i="2"/>
  <c r="O335" i="2"/>
  <c r="U335" i="2"/>
  <c r="O336" i="2"/>
  <c r="U336" i="2"/>
  <c r="O337" i="2"/>
  <c r="U337" i="2"/>
  <c r="O338" i="2"/>
  <c r="U338" i="2"/>
  <c r="O339" i="2"/>
  <c r="U339" i="2"/>
  <c r="O340" i="2"/>
  <c r="U340" i="2"/>
  <c r="O341" i="2"/>
  <c r="U341" i="2"/>
  <c r="O342" i="2"/>
  <c r="U342" i="2"/>
  <c r="O343" i="2"/>
  <c r="U343" i="2"/>
  <c r="O344" i="2"/>
  <c r="U344" i="2"/>
  <c r="O345" i="2"/>
  <c r="U345" i="2"/>
  <c r="O346" i="2"/>
  <c r="U346" i="2"/>
  <c r="O347" i="2"/>
  <c r="U347" i="2"/>
  <c r="O348" i="2"/>
  <c r="U348" i="2"/>
  <c r="O349" i="2"/>
  <c r="U349" i="2"/>
  <c r="O350" i="2"/>
  <c r="U350" i="2"/>
  <c r="O351" i="2"/>
  <c r="U351" i="2"/>
  <c r="O352" i="2"/>
  <c r="U352" i="2"/>
  <c r="O353" i="2"/>
  <c r="U353" i="2"/>
  <c r="O354" i="2"/>
  <c r="U354" i="2"/>
  <c r="O355" i="2"/>
  <c r="U355" i="2"/>
  <c r="O356" i="2"/>
  <c r="U356" i="2"/>
  <c r="O357" i="2"/>
  <c r="U357" i="2"/>
  <c r="D359" i="2"/>
  <c r="E359" i="2"/>
  <c r="F359" i="2"/>
  <c r="G359" i="2"/>
  <c r="H359" i="2"/>
  <c r="I359" i="2"/>
  <c r="J359" i="2"/>
  <c r="K359" i="2"/>
  <c r="O358" i="2"/>
  <c r="U358" i="2"/>
  <c r="O359" i="2"/>
  <c r="U359" i="2"/>
  <c r="O360" i="2"/>
  <c r="U360" i="2"/>
  <c r="O361" i="2"/>
  <c r="U361" i="2"/>
  <c r="O362" i="2"/>
  <c r="U362" i="2"/>
  <c r="O363" i="2"/>
  <c r="U363" i="2"/>
  <c r="O364" i="2"/>
  <c r="U364" i="2"/>
  <c r="O365" i="2"/>
  <c r="U365" i="2"/>
  <c r="O366" i="2"/>
  <c r="U366" i="2"/>
  <c r="O367" i="2"/>
  <c r="U367" i="2"/>
  <c r="O368" i="2"/>
  <c r="U368" i="2"/>
  <c r="O369" i="2"/>
  <c r="U369" i="2"/>
  <c r="O370" i="2"/>
  <c r="U370" i="2"/>
  <c r="O371" i="2"/>
  <c r="U371" i="2"/>
  <c r="O372" i="2"/>
  <c r="U372" i="2"/>
  <c r="O373" i="2"/>
  <c r="U373" i="2"/>
  <c r="O374" i="2"/>
  <c r="U374" i="2"/>
  <c r="O375" i="2"/>
  <c r="U375" i="2"/>
  <c r="O376" i="2"/>
  <c r="U376" i="2"/>
  <c r="O377" i="2"/>
  <c r="U377" i="2"/>
  <c r="O378" i="2"/>
  <c r="U378" i="2"/>
  <c r="O379" i="2"/>
  <c r="U379" i="2"/>
  <c r="O380" i="2"/>
  <c r="U380" i="2"/>
  <c r="O381" i="2"/>
  <c r="U381" i="2"/>
  <c r="O382" i="2"/>
  <c r="U382" i="2"/>
  <c r="O383" i="2"/>
  <c r="U383" i="2"/>
  <c r="O384" i="2"/>
  <c r="U384" i="2"/>
  <c r="O385" i="2"/>
  <c r="U385" i="2"/>
  <c r="O386" i="2"/>
  <c r="U386" i="2"/>
  <c r="O387" i="2"/>
  <c r="U387" i="2"/>
  <c r="O388" i="2"/>
  <c r="U388" i="2"/>
  <c r="O389" i="2"/>
  <c r="U389" i="2"/>
  <c r="O390" i="2"/>
  <c r="U390" i="2"/>
  <c r="O391" i="2"/>
  <c r="U391" i="2"/>
  <c r="O392" i="2"/>
  <c r="U392" i="2"/>
  <c r="O393" i="2"/>
  <c r="U393" i="2"/>
  <c r="O394" i="2"/>
  <c r="U394" i="2"/>
  <c r="O395" i="2"/>
  <c r="U395" i="2"/>
  <c r="O396" i="2"/>
  <c r="U396" i="2"/>
  <c r="O397" i="2"/>
  <c r="U397" i="2"/>
  <c r="O398" i="2"/>
  <c r="U398" i="2"/>
  <c r="O399" i="2"/>
  <c r="U399" i="2"/>
  <c r="O400" i="2"/>
  <c r="U400" i="2"/>
  <c r="O401" i="2"/>
  <c r="U401" i="2"/>
  <c r="O402" i="2"/>
  <c r="U402" i="2"/>
  <c r="O403" i="2"/>
  <c r="U403" i="2"/>
  <c r="O404" i="2"/>
  <c r="U404" i="2"/>
  <c r="O405" i="2"/>
  <c r="U405" i="2"/>
  <c r="O406" i="2"/>
  <c r="U406" i="2"/>
  <c r="O407" i="2"/>
  <c r="U407" i="2"/>
  <c r="O408" i="2"/>
  <c r="U408" i="2"/>
  <c r="O409" i="2"/>
  <c r="U409" i="2"/>
  <c r="O410" i="2"/>
  <c r="U410" i="2"/>
  <c r="O411" i="2"/>
  <c r="U411" i="2"/>
  <c r="O412" i="2"/>
  <c r="U412" i="2"/>
  <c r="O413" i="2"/>
  <c r="U413" i="2"/>
  <c r="O414" i="2"/>
  <c r="U414" i="2"/>
  <c r="O415" i="2"/>
  <c r="U415" i="2"/>
  <c r="O416" i="2"/>
  <c r="U416" i="2"/>
  <c r="O417" i="2"/>
  <c r="U417" i="2"/>
  <c r="O418" i="2"/>
  <c r="U418" i="2"/>
  <c r="O419" i="2"/>
  <c r="U419" i="2"/>
  <c r="O420" i="2"/>
  <c r="U420" i="2"/>
  <c r="O421" i="2"/>
  <c r="U421" i="2"/>
  <c r="O422" i="2"/>
  <c r="U422" i="2"/>
  <c r="O423" i="2"/>
  <c r="U423" i="2"/>
  <c r="O424" i="2"/>
  <c r="U424" i="2"/>
  <c r="O425" i="2"/>
  <c r="U425" i="2"/>
  <c r="O426" i="2"/>
  <c r="U426" i="2"/>
  <c r="O427" i="2"/>
  <c r="U427" i="2"/>
  <c r="O428" i="2"/>
  <c r="U428" i="2"/>
  <c r="O429" i="2"/>
  <c r="U429" i="2"/>
  <c r="O430" i="2"/>
  <c r="U430" i="2"/>
  <c r="O431" i="2"/>
  <c r="U431" i="2"/>
  <c r="D433" i="2"/>
  <c r="E433" i="2"/>
  <c r="F433" i="2"/>
  <c r="G433" i="2"/>
  <c r="H433" i="2"/>
  <c r="I433" i="2"/>
  <c r="J433" i="2"/>
  <c r="K433" i="2"/>
  <c r="O432" i="2"/>
  <c r="U432" i="2"/>
  <c r="O433" i="2"/>
  <c r="U433" i="2"/>
  <c r="O434" i="2"/>
  <c r="U434" i="2"/>
  <c r="O435" i="2"/>
  <c r="U435" i="2"/>
  <c r="O436" i="2"/>
  <c r="U436" i="2"/>
  <c r="O437" i="2"/>
  <c r="U437" i="2"/>
  <c r="O438" i="2"/>
  <c r="U438" i="2"/>
  <c r="O439" i="2"/>
  <c r="U439" i="2"/>
  <c r="O440" i="2"/>
  <c r="U440" i="2"/>
  <c r="O441" i="2"/>
  <c r="U441" i="2"/>
  <c r="O442" i="2"/>
  <c r="U442" i="2"/>
  <c r="O443" i="2"/>
  <c r="U443" i="2"/>
  <c r="O444" i="2"/>
  <c r="U444" i="2"/>
  <c r="O445" i="2"/>
  <c r="U445" i="2"/>
  <c r="O446" i="2"/>
  <c r="U446" i="2"/>
  <c r="O447" i="2"/>
  <c r="U447" i="2"/>
  <c r="O448" i="2"/>
  <c r="U448" i="2"/>
  <c r="O449" i="2"/>
  <c r="U449" i="2"/>
  <c r="O450" i="2"/>
  <c r="U450" i="2"/>
  <c r="O451" i="2"/>
  <c r="U451" i="2"/>
  <c r="O452" i="2"/>
  <c r="U452" i="2"/>
  <c r="O453" i="2"/>
  <c r="U453" i="2"/>
  <c r="O454" i="2"/>
  <c r="U454" i="2"/>
  <c r="O455" i="2"/>
  <c r="U455" i="2"/>
  <c r="O456" i="2"/>
  <c r="U456" i="2"/>
  <c r="O457" i="2"/>
  <c r="U457" i="2"/>
  <c r="O458" i="2"/>
  <c r="U458" i="2"/>
  <c r="O459" i="2"/>
  <c r="U459" i="2"/>
  <c r="O460" i="2"/>
  <c r="U460" i="2"/>
  <c r="O461" i="2"/>
  <c r="U461" i="2"/>
  <c r="O463" i="2"/>
  <c r="U463" i="2"/>
  <c r="O464" i="2"/>
  <c r="U464" i="2"/>
  <c r="D466" i="2"/>
  <c r="E466" i="2"/>
  <c r="F466" i="2"/>
  <c r="G466" i="2"/>
  <c r="H466" i="2"/>
  <c r="I466" i="2"/>
  <c r="J466" i="2"/>
  <c r="K466" i="2"/>
  <c r="O465" i="2"/>
  <c r="U465" i="2"/>
  <c r="O466" i="2"/>
  <c r="U466" i="2"/>
  <c r="O467" i="2"/>
  <c r="U467" i="2"/>
  <c r="O468" i="2"/>
  <c r="U468" i="2"/>
  <c r="O469" i="2"/>
  <c r="U469" i="2"/>
  <c r="O470" i="2"/>
  <c r="U470" i="2"/>
  <c r="O471" i="2"/>
  <c r="U471" i="2"/>
  <c r="O472" i="2"/>
  <c r="U472" i="2"/>
  <c r="O473" i="2"/>
  <c r="U473" i="2"/>
  <c r="O474" i="2"/>
  <c r="U474" i="2"/>
  <c r="O475" i="2"/>
  <c r="U475" i="2"/>
  <c r="O476" i="2"/>
  <c r="U476" i="2"/>
  <c r="O477" i="2"/>
  <c r="U477" i="2"/>
  <c r="O478" i="2"/>
  <c r="U478" i="2"/>
  <c r="O479" i="2"/>
  <c r="U479" i="2"/>
  <c r="O480" i="2"/>
  <c r="U480" i="2"/>
  <c r="O481" i="2"/>
  <c r="U481" i="2"/>
  <c r="O482" i="2"/>
  <c r="U482" i="2"/>
  <c r="O483" i="2"/>
  <c r="U483" i="2"/>
  <c r="O484" i="2"/>
  <c r="U484" i="2"/>
  <c r="O485" i="2"/>
  <c r="U485" i="2"/>
  <c r="O486" i="2"/>
  <c r="U486" i="2"/>
  <c r="O487" i="2"/>
  <c r="U487" i="2"/>
  <c r="O488" i="2"/>
  <c r="U488" i="2"/>
  <c r="O489" i="2"/>
  <c r="U489" i="2"/>
  <c r="O490" i="2"/>
  <c r="U490" i="2"/>
  <c r="O491" i="2"/>
  <c r="U491" i="2"/>
  <c r="O492" i="2"/>
  <c r="U492" i="2"/>
  <c r="O493" i="2"/>
  <c r="U493" i="2"/>
  <c r="O494" i="2"/>
  <c r="U494" i="2"/>
  <c r="O495" i="2"/>
  <c r="U495" i="2"/>
  <c r="O496" i="2"/>
  <c r="U496" i="2"/>
  <c r="O497" i="2"/>
  <c r="U497" i="2"/>
  <c r="O498" i="2"/>
  <c r="U498" i="2"/>
  <c r="O499" i="2"/>
  <c r="U499" i="2"/>
  <c r="O500" i="2"/>
  <c r="U500" i="2"/>
  <c r="O501" i="2"/>
  <c r="U501" i="2"/>
  <c r="O502" i="2"/>
  <c r="U502" i="2"/>
  <c r="O503" i="2"/>
  <c r="U503" i="2"/>
  <c r="O504" i="2"/>
  <c r="U504" i="2"/>
  <c r="O505" i="2"/>
  <c r="U505" i="2"/>
  <c r="O506" i="2"/>
  <c r="U506" i="2"/>
  <c r="D508" i="2"/>
  <c r="E508" i="2"/>
  <c r="F508" i="2"/>
  <c r="G508" i="2"/>
  <c r="H508" i="2"/>
  <c r="I508" i="2"/>
  <c r="J508" i="2"/>
  <c r="K508" i="2"/>
  <c r="O507" i="2"/>
  <c r="U507" i="2"/>
  <c r="O508" i="2"/>
  <c r="U508" i="2"/>
  <c r="O509" i="2"/>
  <c r="U509" i="2"/>
  <c r="O510" i="2"/>
  <c r="U510" i="2"/>
  <c r="O511" i="2"/>
  <c r="U511" i="2"/>
  <c r="O512" i="2"/>
  <c r="U512" i="2"/>
  <c r="O513" i="2"/>
  <c r="U513" i="2"/>
  <c r="O514" i="2"/>
  <c r="U514" i="2"/>
  <c r="P516" i="2"/>
  <c r="Q516" i="2"/>
  <c r="R516" i="2"/>
  <c r="S516" i="2"/>
  <c r="T516" i="2"/>
  <c r="V516" i="2"/>
  <c r="D550" i="2"/>
  <c r="E550" i="2"/>
  <c r="F550" i="2"/>
  <c r="G550" i="2"/>
  <c r="H550" i="2"/>
  <c r="I550" i="2"/>
  <c r="J550" i="2"/>
  <c r="K550" i="2"/>
  <c r="O516" i="2" l="1"/>
  <c r="U516" i="2"/>
</calcChain>
</file>

<file path=xl/comments1.xml><?xml version="1.0" encoding="utf-8"?>
<comments xmlns="http://schemas.openxmlformats.org/spreadsheetml/2006/main">
  <authors>
    <author>UTE</author>
    <author>Usuario de Windows</author>
  </authors>
  <commentList>
    <comment ref="C18" authorId="0">
      <text>
        <r>
          <rPr>
            <sz val="9"/>
            <color indexed="81"/>
            <rFont val="Tahoma"/>
            <family val="2"/>
          </rPr>
          <t>En 1934 y hasta la 35a fecha formó el club Unión Atlanta Argentinos. Al disolverse jugó como Argentinos Jrs., por lo que los puntos se suman a este último club.</t>
        </r>
      </text>
    </comment>
    <comment ref="C39" authorId="0">
      <text>
        <r>
          <rPr>
            <sz val="9"/>
            <color indexed="81"/>
            <rFont val="Tahoma"/>
            <family val="2"/>
          </rPr>
          <t>Como Sportivo de Almagro hasta 1926</t>
        </r>
      </text>
    </comment>
    <comment ref="C60" authorId="0">
      <text>
        <r>
          <rPr>
            <sz val="9"/>
            <color indexed="81"/>
            <rFont val="Tahoma"/>
            <family val="2"/>
          </rPr>
          <t>Antiguamente Buenos Aires English High School, luego English High School, y a partir de 1901, Alumni.</t>
        </r>
      </text>
    </comment>
    <comment ref="C62" authorId="0">
      <text>
        <r>
          <rPr>
            <sz val="9"/>
            <color indexed="81"/>
            <rFont val="Tahoma"/>
            <family val="2"/>
          </rPr>
          <t>Como Sportivo del Norte hasta 1924</t>
        </r>
      </text>
    </comment>
    <comment ref="C72" authorId="0">
      <text>
        <r>
          <rPr>
            <sz val="9"/>
            <color indexed="81"/>
            <rFont val="Tahoma"/>
            <family val="2"/>
          </rPr>
          <t>Hasta 1930 como Argentino de Banfield</t>
        </r>
      </text>
    </comment>
    <comment ref="C81" authorId="0">
      <text>
        <r>
          <rPr>
            <sz val="9"/>
            <color indexed="81"/>
            <rFont val="Tahoma"/>
            <family val="2"/>
          </rPr>
          <t>Como Hispano Argentino hasta 1915.</t>
        </r>
      </text>
    </comment>
    <comment ref="C84" authorId="0">
      <text>
        <r>
          <rPr>
            <sz val="9"/>
            <color indexed="81"/>
            <rFont val="Tahoma"/>
            <family val="2"/>
          </rPr>
          <t>Como Platense (Retiro) hasta 1924</t>
        </r>
      </text>
    </comment>
    <comment ref="C90" authorId="0">
      <text>
        <r>
          <rPr>
            <sz val="9"/>
            <color indexed="81"/>
            <rFont val="Tahoma"/>
            <family val="2"/>
          </rPr>
          <t>Fusión de Argentino de Lomas y Temperley</t>
        </r>
      </text>
    </comment>
    <comment ref="C115" authorId="0">
      <text>
        <r>
          <rPr>
            <sz val="9"/>
            <color indexed="81"/>
            <rFont val="Tahoma"/>
            <family val="2"/>
          </rPr>
          <t>Fusión de los 2 clubes.</t>
        </r>
      </text>
    </comment>
    <comment ref="C118" authorId="1">
      <text>
        <r>
          <rPr>
            <sz val="9"/>
            <color indexed="81"/>
            <rFont val="Tahoma"/>
            <family val="2"/>
          </rPr>
          <t>Era el 2º equipo de Lomas Athletic.</t>
        </r>
      </text>
    </comment>
    <comment ref="C164" authorId="1">
      <text>
        <r>
          <rPr>
            <sz val="9"/>
            <color indexed="81"/>
            <rFont val="Tahoma"/>
            <family val="2"/>
          </rPr>
          <t>Era el 2º equipo de Belgrano Athletic.</t>
        </r>
      </text>
    </comment>
  </commentList>
</comments>
</file>

<file path=xl/comments2.xml><?xml version="1.0" encoding="utf-8"?>
<comments xmlns="http://schemas.openxmlformats.org/spreadsheetml/2006/main">
  <authors>
    <author>UTE</author>
    <author>Usuario de Windows</author>
  </authors>
  <commentList>
    <comment ref="C9" authorId="0">
      <text>
        <r>
          <rPr>
            <sz val="9"/>
            <color indexed="81"/>
            <rFont val="Tahoma"/>
            <family val="2"/>
          </rPr>
          <t>Como Sportivo de Almagro hasta 1926</t>
        </r>
      </text>
    </comment>
    <comment ref="C11" authorId="0">
      <text>
        <r>
          <rPr>
            <sz val="9"/>
            <color indexed="81"/>
            <rFont val="Tahoma"/>
            <family val="2"/>
          </rPr>
          <t>Antiguamente Buenos Aires English High School, luego English High School, y a partir de 1901, Alumni.</t>
        </r>
      </text>
    </comment>
    <comment ref="C16" authorId="0">
      <text>
        <r>
          <rPr>
            <sz val="9"/>
            <color indexed="81"/>
            <rFont val="Tahoma"/>
            <family val="2"/>
          </rPr>
          <t>Hasta 1930 como Argentino de Banfield</t>
        </r>
      </text>
    </comment>
    <comment ref="C18" authorId="0">
      <text>
        <r>
          <rPr>
            <sz val="9"/>
            <color indexed="81"/>
            <rFont val="Tahoma"/>
            <family val="2"/>
          </rPr>
          <t>Fusión de Argentino de Lomas y Temperley</t>
        </r>
      </text>
    </comment>
    <comment ref="C20" authorId="0">
      <text>
        <r>
          <rPr>
            <sz val="9"/>
            <color indexed="81"/>
            <rFont val="Tahoma"/>
            <family val="2"/>
          </rPr>
          <t>En 1934 y hasta la 35a fecha formó el club Unión Atlanta Argentinos. Al disolverse jugó como Argentinos Jrs., por lo que los puntos se suman a este último club.</t>
        </r>
      </text>
    </comment>
    <comment ref="C36" authorId="1">
      <text>
        <r>
          <rPr>
            <sz val="9"/>
            <color indexed="81"/>
            <rFont val="Tahoma"/>
            <family val="2"/>
          </rPr>
          <t>Era el 2º equipo de Belgrano Athletic.</t>
        </r>
      </text>
    </comment>
    <comment ref="C48" authorId="0">
      <text>
        <r>
          <rPr>
            <sz val="9"/>
            <color indexed="81"/>
            <rFont val="Tahoma"/>
            <family val="2"/>
          </rPr>
          <t>Como Sportivo del Norte hasta 1924</t>
        </r>
      </text>
    </comment>
    <comment ref="C50" authorId="0">
      <text>
        <r>
          <rPr>
            <sz val="9"/>
            <color indexed="81"/>
            <rFont val="Tahoma"/>
            <family val="2"/>
          </rPr>
          <t>Como Hispano Argentino hasta 1915.</t>
        </r>
      </text>
    </comment>
    <comment ref="C108" authorId="1">
      <text>
        <r>
          <rPr>
            <sz val="9"/>
            <color indexed="81"/>
            <rFont val="Tahoma"/>
            <family val="2"/>
          </rPr>
          <t>Era el 2º equipo de Lomas Athletic.</t>
        </r>
      </text>
    </comment>
    <comment ref="C168" authorId="0">
      <text>
        <r>
          <rPr>
            <sz val="9"/>
            <color indexed="81"/>
            <rFont val="Tahoma"/>
            <family val="2"/>
          </rPr>
          <t>Fusión de los 2 clubes.</t>
        </r>
      </text>
    </comment>
    <comment ref="C170" authorId="0">
      <text>
        <r>
          <rPr>
            <sz val="9"/>
            <color indexed="81"/>
            <rFont val="Tahoma"/>
            <family val="2"/>
          </rPr>
          <t>Como Platense (Retiro) hasta 1924</t>
        </r>
      </text>
    </comment>
  </commentList>
</comments>
</file>

<file path=xl/comments3.xml><?xml version="1.0" encoding="utf-8"?>
<comments xmlns="http://schemas.openxmlformats.org/spreadsheetml/2006/main">
  <authors>
    <author>Usuario de Windows</author>
    <author>UTE</author>
  </authors>
  <commentList>
    <comment ref="B13" authorId="0">
      <text>
        <r>
          <rPr>
            <sz val="9"/>
            <color indexed="81"/>
            <rFont val="Tahoma"/>
            <family val="2"/>
          </rPr>
          <t>Era el 2º equipo de Lomas Athletic.</t>
        </r>
      </text>
    </comment>
    <comment ref="B17" authorId="1">
      <text>
        <r>
          <rPr>
            <sz val="9"/>
            <color indexed="81"/>
            <rFont val="Tahoma"/>
            <family val="2"/>
          </rPr>
          <t>Posteriormente pasó a llamarse Alumni</t>
        </r>
      </text>
    </comment>
    <comment ref="M19" authorId="1">
      <text>
        <r>
          <rPr>
            <sz val="9"/>
            <color indexed="81"/>
            <rFont val="Tahoma"/>
            <family val="2"/>
          </rPr>
          <t>Como Sportivo de Almagro hasta 1926</t>
        </r>
      </text>
    </comment>
    <comment ref="B21" authorId="0">
      <text>
        <r>
          <rPr>
            <sz val="9"/>
            <color indexed="81"/>
            <rFont val="Tahoma"/>
            <family val="2"/>
          </rPr>
          <t>Era el 2º equipo de Belgrano Athletic.</t>
        </r>
      </text>
    </comment>
    <comment ref="M32" authorId="1">
      <text>
        <r>
          <rPr>
            <sz val="9"/>
            <color indexed="81"/>
            <rFont val="Tahoma"/>
            <family val="2"/>
          </rPr>
          <t>Hasta 1930 como Argentino de Banfield</t>
        </r>
      </text>
    </comment>
    <comment ref="M37" authorId="1">
      <text>
        <r>
          <rPr>
            <sz val="9"/>
            <color indexed="81"/>
            <rFont val="Tahoma"/>
            <family val="2"/>
          </rPr>
          <t>Fusión de Argentino de Lomas y Temperley</t>
        </r>
      </text>
    </comment>
    <comment ref="M41" authorId="1">
      <text>
        <r>
          <rPr>
            <sz val="9"/>
            <color indexed="81"/>
            <rFont val="Tahoma"/>
            <family val="2"/>
          </rPr>
          <t>En 1934 y hasta la 35a fecha formó el club Unión Atlanta Argentinos. Al disolverse jugó como Argentinos Jrs., por lo que los puntos se suman a este último club.</t>
        </r>
      </text>
    </comment>
    <comment ref="B62" authorId="1">
      <text>
        <r>
          <rPr>
            <sz val="9"/>
            <color indexed="81"/>
            <rFont val="Tahoma"/>
            <family val="2"/>
          </rPr>
          <t>Como Hispano Argentino hasta 1915.</t>
        </r>
      </text>
    </comment>
    <comment ref="B97" authorId="1">
      <text>
        <r>
          <rPr>
            <sz val="9"/>
            <color indexed="81"/>
            <rFont val="Tahoma"/>
            <family val="2"/>
          </rPr>
          <t>Como Sportivo de Almagro hasta 1926</t>
        </r>
      </text>
    </comment>
    <comment ref="M100" authorId="0">
      <text>
        <r>
          <rPr>
            <sz val="9"/>
            <color indexed="81"/>
            <rFont val="Tahoma"/>
            <family val="2"/>
          </rPr>
          <t>Era el 2º equipo de Belgrano Athletic.</t>
        </r>
      </text>
    </comment>
    <comment ref="B122" authorId="1">
      <text>
        <r>
          <rPr>
            <sz val="9"/>
            <color indexed="81"/>
            <rFont val="Tahoma"/>
            <family val="2"/>
          </rPr>
          <t>Como Sportivo del Norte hasta 1924</t>
        </r>
      </text>
    </comment>
    <comment ref="B131" authorId="1">
      <text>
        <r>
          <rPr>
            <sz val="9"/>
            <color indexed="81"/>
            <rFont val="Tahoma"/>
            <family val="2"/>
          </rPr>
          <t>Como Platense (Retiro) hasta 1924</t>
        </r>
      </text>
    </comment>
    <comment ref="M140" authorId="1">
      <text>
        <r>
          <rPr>
            <sz val="9"/>
            <color indexed="81"/>
            <rFont val="Tahoma"/>
            <family val="2"/>
          </rPr>
          <t>Como Sportivo del Norte hasta 1924</t>
        </r>
      </text>
    </comment>
    <comment ref="M149" authorId="1">
      <text>
        <r>
          <rPr>
            <sz val="9"/>
            <color indexed="81"/>
            <rFont val="Tahoma"/>
            <family val="2"/>
          </rPr>
          <t>Como Hispano Argentino hasta 1915.</t>
        </r>
      </text>
    </comment>
    <comment ref="B161" authorId="1">
      <text>
        <r>
          <rPr>
            <sz val="9"/>
            <color indexed="81"/>
            <rFont val="Tahoma"/>
            <family val="2"/>
          </rPr>
          <t>En 1934 y hasta la 35a fecha formó el club Unión Atlanta Argentinos. Al disolverse jugó como Argentinos Jrs., por lo que los puntos se suman a este último club.</t>
        </r>
      </text>
    </comment>
    <comment ref="B176" authorId="1">
      <text>
        <r>
          <rPr>
            <sz val="9"/>
            <color indexed="81"/>
            <rFont val="Tahoma"/>
            <family val="2"/>
          </rPr>
          <t>Fusión de Argentino de Lomas y Temperley</t>
        </r>
      </text>
    </comment>
    <comment ref="B185" authorId="1">
      <text>
        <r>
          <rPr>
            <sz val="9"/>
            <color indexed="81"/>
            <rFont val="Tahoma"/>
            <family val="2"/>
          </rPr>
          <t>Hasta 1930 como Argentino de Banfield</t>
        </r>
      </text>
    </comment>
    <comment ref="B187" authorId="1">
      <text>
        <r>
          <rPr>
            <sz val="9"/>
            <color indexed="81"/>
            <rFont val="Tahoma"/>
            <family val="2"/>
          </rPr>
          <t>Fusión de los 2 clubes.</t>
        </r>
      </text>
    </comment>
    <comment ref="M305" authorId="0">
      <text>
        <r>
          <rPr>
            <sz val="9"/>
            <color indexed="81"/>
            <rFont val="Tahoma"/>
            <family val="2"/>
          </rPr>
          <t>Era el 2º equipo de Lomas Athletic.</t>
        </r>
      </text>
    </comment>
    <comment ref="M499" authorId="1">
      <text>
        <r>
          <rPr>
            <sz val="9"/>
            <color indexed="81"/>
            <rFont val="Tahoma"/>
            <family val="2"/>
          </rPr>
          <t>Fusión de los 2 clubes.</t>
        </r>
      </text>
    </comment>
    <comment ref="M501" authorId="1">
      <text>
        <r>
          <rPr>
            <sz val="9"/>
            <color indexed="81"/>
            <rFont val="Tahoma"/>
            <family val="2"/>
          </rPr>
          <t>Como Platense (Retiro) hasta 1924</t>
        </r>
      </text>
    </comment>
  </commentList>
</comments>
</file>

<file path=xl/comments4.xml><?xml version="1.0" encoding="utf-8"?>
<comments xmlns="http://schemas.openxmlformats.org/spreadsheetml/2006/main">
  <authors>
    <author>UTE</author>
    <author>Usuario de Windows</author>
  </authors>
  <commentList>
    <comment ref="B7" authorId="0">
      <text>
        <r>
          <rPr>
            <sz val="9"/>
            <color indexed="81"/>
            <rFont val="Tahoma"/>
            <family val="2"/>
          </rPr>
          <t>Como Sportivo de Almagro hasta 1926</t>
        </r>
      </text>
    </comment>
    <comment ref="B9" authorId="0">
      <text>
        <r>
          <rPr>
            <sz val="9"/>
            <color indexed="81"/>
            <rFont val="Tahoma"/>
            <family val="2"/>
          </rPr>
          <t>Antiguamente Buenos Aires English High School, luego English High School, y a partir de 1901, Alumni.</t>
        </r>
      </text>
    </comment>
    <comment ref="B14" authorId="0">
      <text>
        <r>
          <rPr>
            <sz val="9"/>
            <color indexed="81"/>
            <rFont val="Tahoma"/>
            <family val="2"/>
          </rPr>
          <t>Hasta 1930 como Argentino de Banfield</t>
        </r>
      </text>
    </comment>
    <comment ref="B16" authorId="0">
      <text>
        <r>
          <rPr>
            <sz val="9"/>
            <color indexed="81"/>
            <rFont val="Tahoma"/>
            <family val="2"/>
          </rPr>
          <t>Fusión de Argentino de Lomas y Temperley</t>
        </r>
      </text>
    </comment>
    <comment ref="B18" authorId="0">
      <text>
        <r>
          <rPr>
            <sz val="9"/>
            <color indexed="81"/>
            <rFont val="Tahoma"/>
            <family val="2"/>
          </rPr>
          <t>En 1934 y hasta la 35a fecha formó el club Unión Atlanta Argentinos. Al disolverse jugó como Argentinos Jrs., por lo que los puntos se suman a este último club.</t>
        </r>
      </text>
    </comment>
    <comment ref="B34" authorId="1">
      <text>
        <r>
          <rPr>
            <sz val="9"/>
            <color indexed="81"/>
            <rFont val="Tahoma"/>
            <family val="2"/>
          </rPr>
          <t>Era el 2º equipo de Belgrano Athletic.</t>
        </r>
      </text>
    </comment>
    <comment ref="B46" authorId="0">
      <text>
        <r>
          <rPr>
            <sz val="9"/>
            <color indexed="81"/>
            <rFont val="Tahoma"/>
            <family val="2"/>
          </rPr>
          <t>Como Sportivo del Norte hasta 1924</t>
        </r>
      </text>
    </comment>
    <comment ref="B48" authorId="0">
      <text>
        <r>
          <rPr>
            <sz val="9"/>
            <color indexed="81"/>
            <rFont val="Tahoma"/>
            <family val="2"/>
          </rPr>
          <t>Como Hispano Argentino hasta 1915.</t>
        </r>
      </text>
    </comment>
    <comment ref="B106" authorId="1">
      <text>
        <r>
          <rPr>
            <sz val="9"/>
            <color indexed="81"/>
            <rFont val="Tahoma"/>
            <family val="2"/>
          </rPr>
          <t>Era el 2º equipo de Lomas Athletic.</t>
        </r>
      </text>
    </comment>
    <comment ref="B166" authorId="0">
      <text>
        <r>
          <rPr>
            <sz val="9"/>
            <color indexed="81"/>
            <rFont val="Tahoma"/>
            <family val="2"/>
          </rPr>
          <t>Fusión de los 2 clubes.</t>
        </r>
      </text>
    </comment>
    <comment ref="B168" authorId="0">
      <text>
        <r>
          <rPr>
            <sz val="9"/>
            <color indexed="81"/>
            <rFont val="Tahoma"/>
            <family val="2"/>
          </rPr>
          <t>Como Platense (Retiro) hasta 1924</t>
        </r>
      </text>
    </comment>
  </commentList>
</comments>
</file>

<file path=xl/sharedStrings.xml><?xml version="1.0" encoding="utf-8"?>
<sst xmlns="http://schemas.openxmlformats.org/spreadsheetml/2006/main" count="2668" uniqueCount="734">
  <si>
    <t>Tabla Histórica</t>
  </si>
  <si>
    <t>Pos.</t>
  </si>
  <si>
    <t>Sanción</t>
  </si>
  <si>
    <t>Lomas Athletic</t>
  </si>
  <si>
    <t>Flores Athletic</t>
  </si>
  <si>
    <t>Quilmes Rovers</t>
  </si>
  <si>
    <t>Buenos Aires Railway</t>
  </si>
  <si>
    <t>Alumni</t>
  </si>
  <si>
    <t>Rosario Athletic</t>
  </si>
  <si>
    <t>Lobos Athletic</t>
  </si>
  <si>
    <t>Saint Andrew's</t>
  </si>
  <si>
    <t>Retiro Athletic</t>
  </si>
  <si>
    <t>Lomas Academy</t>
  </si>
  <si>
    <t>Belgrano Athletic</t>
  </si>
  <si>
    <t>Lanús Athletic</t>
  </si>
  <si>
    <t>Palermo Athletic</t>
  </si>
  <si>
    <t>Belgrano Athletic "B"</t>
  </si>
  <si>
    <t>United Banks</t>
  </si>
  <si>
    <t>Barracas Athletic</t>
  </si>
  <si>
    <t>Reformer</t>
  </si>
  <si>
    <t>San Isidro</t>
  </si>
  <si>
    <t>Argentino de Quilmes</t>
  </si>
  <si>
    <t>Porteño</t>
  </si>
  <si>
    <t>River Plate</t>
  </si>
  <si>
    <t>Ferro Carril Oeste</t>
  </si>
  <si>
    <t>Boca Juniors</t>
  </si>
  <si>
    <t>Comercio</t>
  </si>
  <si>
    <t>Estudiantil Porteño</t>
  </si>
  <si>
    <t>Olivos</t>
  </si>
  <si>
    <t>Platense</t>
  </si>
  <si>
    <t>Riachuelo</t>
  </si>
  <si>
    <t>Pts</t>
  </si>
  <si>
    <t>PJ</t>
  </si>
  <si>
    <t>G</t>
  </si>
  <si>
    <t>E</t>
  </si>
  <si>
    <t>P</t>
  </si>
  <si>
    <t>GF</t>
  </si>
  <si>
    <t>GC</t>
  </si>
  <si>
    <t>Dif</t>
  </si>
  <si>
    <t>Banfield</t>
  </si>
  <si>
    <t>English High School</t>
  </si>
  <si>
    <t>1893 - 99</t>
  </si>
  <si>
    <t>Belgrano Extra</t>
  </si>
  <si>
    <t>Estudiantes (BA)</t>
  </si>
  <si>
    <t>Quilmes</t>
  </si>
  <si>
    <t>San Martín Athletic</t>
  </si>
  <si>
    <t>1900 - 09</t>
  </si>
  <si>
    <t>1910 - 19</t>
  </si>
  <si>
    <t>Atlanta</t>
  </si>
  <si>
    <t>Columbian</t>
  </si>
  <si>
    <t>Defensores de Belgrano</t>
  </si>
  <si>
    <t>Estudiantes (LP)</t>
  </si>
  <si>
    <t>Eureka</t>
  </si>
  <si>
    <t>Ferrocarril Sur</t>
  </si>
  <si>
    <t>Floresta</t>
  </si>
  <si>
    <t>Gimnasia y Esgrima (BA)</t>
  </si>
  <si>
    <t>Gimnasia y Esgrima (LP)</t>
  </si>
  <si>
    <t>Huracán</t>
  </si>
  <si>
    <t>Independiente</t>
  </si>
  <si>
    <t>Kimberley</t>
  </si>
  <si>
    <t>Racing Club</t>
  </si>
  <si>
    <t>San Lorenzo</t>
  </si>
  <si>
    <t>Sportiva Argentina</t>
  </si>
  <si>
    <t>Sportivo Barracas</t>
  </si>
  <si>
    <t>Sportivo de Almagro</t>
  </si>
  <si>
    <t>Tigre</t>
  </si>
  <si>
    <t>Vélez Sarsfield</t>
  </si>
  <si>
    <t>1920 - 29</t>
  </si>
  <si>
    <t>All Boys</t>
  </si>
  <si>
    <t>Almagro</t>
  </si>
  <si>
    <t>Alvear</t>
  </si>
  <si>
    <t>Argentino de Banfield</t>
  </si>
  <si>
    <t>Argentino del Sud</t>
  </si>
  <si>
    <t>Argentinos Juniors</t>
  </si>
  <si>
    <t>Barracas Central</t>
  </si>
  <si>
    <t>Boca Alumni</t>
  </si>
  <si>
    <t>Chacarita Juniors</t>
  </si>
  <si>
    <t>Colegiales</t>
  </si>
  <si>
    <t>Del Plata</t>
  </si>
  <si>
    <t>El Porvenir</t>
  </si>
  <si>
    <t>Excursionistas</t>
  </si>
  <si>
    <t>General San Martín</t>
  </si>
  <si>
    <t>Lanús</t>
  </si>
  <si>
    <t>Liberal Argentino</t>
  </si>
  <si>
    <t>Nueva Chicago</t>
  </si>
  <si>
    <t>Palermo</t>
  </si>
  <si>
    <t>Progresista</t>
  </si>
  <si>
    <t>San Fernando</t>
  </si>
  <si>
    <t>Sportivo Balcarce</t>
  </si>
  <si>
    <t>Sportivo Buenos Aires</t>
  </si>
  <si>
    <t>Sportivo Dock Sud</t>
  </si>
  <si>
    <t>Sportivo Palermo</t>
  </si>
  <si>
    <t>Sportsman</t>
  </si>
  <si>
    <t>Talleres (RdE)</t>
  </si>
  <si>
    <t>Temperley</t>
  </si>
  <si>
    <t>Universal</t>
  </si>
  <si>
    <t>Villa Urquiza</t>
  </si>
  <si>
    <t>Argentino de Lomas</t>
  </si>
  <si>
    <t>Argentino de Temperley</t>
  </si>
  <si>
    <t>Gutenberg</t>
  </si>
  <si>
    <t>Honor y Patria</t>
  </si>
  <si>
    <t>Newell's Old Boys</t>
  </si>
  <si>
    <t>Ramsar</t>
  </si>
  <si>
    <t>Rosario Central</t>
  </si>
  <si>
    <t>Sportivo Acassuso</t>
  </si>
  <si>
    <t>Sportivo Alsina</t>
  </si>
  <si>
    <t>Unión Lanús-Talleres (RdE)</t>
  </si>
  <si>
    <t>1930 - 39</t>
  </si>
  <si>
    <t>1940 - 49</t>
  </si>
  <si>
    <t>1950 - 59</t>
  </si>
  <si>
    <t>Central Córdoba (Rosario, SF)</t>
  </si>
  <si>
    <t>1960 - 69</t>
  </si>
  <si>
    <t>Belgrano (Cba)</t>
  </si>
  <si>
    <t>Central Córdoba (SdE)</t>
  </si>
  <si>
    <t>Chaco For Ever (Resistencia, Cho)</t>
  </si>
  <si>
    <t>Colón (Sta Fé)</t>
  </si>
  <si>
    <t>Deportivo Español</t>
  </si>
  <si>
    <t>Deportivo Morón</t>
  </si>
  <si>
    <t>Desamparados (SJ)</t>
  </si>
  <si>
    <t>Huracán (Ing.White, BA)</t>
  </si>
  <si>
    <t>Independiente Rivadavia (Mza)</t>
  </si>
  <si>
    <t>Los Andes</t>
  </si>
  <si>
    <t>San Lorenzo (MdP)</t>
  </si>
  <si>
    <t>San Martín (Mza)</t>
  </si>
  <si>
    <t>San Martín (T)</t>
  </si>
  <si>
    <t>Talleres (Cba)</t>
  </si>
  <si>
    <t>Unión (Sta Fé)</t>
  </si>
  <si>
    <t>1970 - 79</t>
  </si>
  <si>
    <t>Aldosivi (MdP)</t>
  </si>
  <si>
    <t>Alianza Juventud Pringles (SL)</t>
  </si>
  <si>
    <t>Altos Hornos Zapla (Palpalá, J)</t>
  </si>
  <si>
    <t>Alvarado (MdP)</t>
  </si>
  <si>
    <t>Atlético Ledesma (San Martìn, J)</t>
  </si>
  <si>
    <t>Atlético Regina (Villa Regina, RN)</t>
  </si>
  <si>
    <t>Atlético Tucumán (T)</t>
  </si>
  <si>
    <t>Bartolomé Mitre (Posadas, Ms)</t>
  </si>
  <si>
    <t>Central Norte (S)</t>
  </si>
  <si>
    <t>Cipolletti (Cipolletti, RN)</t>
  </si>
  <si>
    <t>Círculo Deportivo (N. Otamendi, BA)</t>
  </si>
  <si>
    <t>Colón (Sta Fè)</t>
  </si>
  <si>
    <t>Deportivo Roca (Gral. Roca, RN)</t>
  </si>
  <si>
    <t>Don Orione (Barranqueras, Cho)</t>
  </si>
  <si>
    <t>Gimnasia y Esgrima (J)</t>
  </si>
  <si>
    <t>Gimnasia y Esgrima (Mza)</t>
  </si>
  <si>
    <t>Gimnasia y Tiro (S)</t>
  </si>
  <si>
    <t>Godoy Cruz (GC, Mza)</t>
  </si>
  <si>
    <t>Guaraní Antonio Franco (Posadas, Ms)</t>
  </si>
  <si>
    <t>Huracán (Comodoro Rivadavia, Cht)</t>
  </si>
  <si>
    <t>Huracán (Ing. White, BA)​</t>
  </si>
  <si>
    <t>Huracán (San Rafael, Mza)</t>
  </si>
  <si>
    <t>Independiente (Trelew, Cht)</t>
  </si>
  <si>
    <t>Instituto (Cba)</t>
  </si>
  <si>
    <t>Jorge Newbery (Junín, BA)</t>
  </si>
  <si>
    <t>Juventud Alianza (Sta Lucìa, SJ)</t>
  </si>
  <si>
    <t>Juventud Antoniana (S)</t>
  </si>
  <si>
    <t>Kimberley (MdP)</t>
  </si>
  <si>
    <t>Los Andes (SJ)</t>
  </si>
  <si>
    <t>Patronato (Paranà, ER)</t>
  </si>
  <si>
    <t>Puerto Comercial (Ing. White, BA)</t>
  </si>
  <si>
    <t>Racing (Cba)</t>
  </si>
  <si>
    <t>San Martín (SJ)</t>
  </si>
  <si>
    <t>San Telmo</t>
  </si>
  <si>
    <t>Sarmiento (Resistencia, Cho)</t>
  </si>
  <si>
    <t>Mandiyú (Cts)</t>
  </si>
  <si>
    <t>Sportivo Patria (Formosa)</t>
  </si>
  <si>
    <t>1980 - 89/90</t>
  </si>
  <si>
    <t>Andino (La Rioja)</t>
  </si>
  <si>
    <t>Argentino (Firmat, SF)</t>
  </si>
  <si>
    <t>Atlético Concepción (BR Sali, T)</t>
  </si>
  <si>
    <t>Atlético Ledesma (San Martín, J)</t>
  </si>
  <si>
    <t>Atlético Santa Rosa (Santa Rosa, LP)</t>
  </si>
  <si>
    <t>Atlético Uruguay (CdU, ER)</t>
  </si>
  <si>
    <t>Deportivo Armenio</t>
  </si>
  <si>
    <t>Deportivo Italiano</t>
  </si>
  <si>
    <t>Estudiantes (Río Cuarto, Cba)</t>
  </si>
  <si>
    <t>Estudiantes (SdE)</t>
  </si>
  <si>
    <t>Ferro Carril Oeste (Gral. Pico, LP)</t>
  </si>
  <si>
    <t>Guaraní A. Franco (Posadas, Ms)</t>
  </si>
  <si>
    <t>Huracán Las Heras (LH, Mza)</t>
  </si>
  <si>
    <t>Juventud Alianza (Sta Lucía, SJ)</t>
  </si>
  <si>
    <t>Loma Negra (Olavarría, BA)</t>
  </si>
  <si>
    <t>Mandiyú (Corrientes)</t>
  </si>
  <si>
    <t>Mariano Moreno (Junìn, BA)</t>
  </si>
  <si>
    <t>Olimpo (Bahía Blanca, BA)</t>
  </si>
  <si>
    <t>Ramón Santamarina (Tandil, BA)</t>
  </si>
  <si>
    <t>Renato Cesarini (Rosario, SF)</t>
  </si>
  <si>
    <t>Sarmiento (Junìn, BA)</t>
  </si>
  <si>
    <t>Unión (Gral. Pinedo, Cho)</t>
  </si>
  <si>
    <t>Unión San Vicente (Cba)</t>
  </si>
  <si>
    <t>1990/91 - 98/99</t>
  </si>
  <si>
    <t>Huracán (Corrientes)</t>
  </si>
  <si>
    <t>1999/00 - 2011/12</t>
  </si>
  <si>
    <t>Arsenal</t>
  </si>
  <si>
    <t>Atlético de Rafaela (Rafaela, SF)</t>
  </si>
  <si>
    <t>Huracán (Tres Arroyos, BA)</t>
  </si>
  <si>
    <t>Tiro Federal (Rosario, SF)</t>
  </si>
  <si>
    <t>2012/13 - 19/20</t>
  </si>
  <si>
    <t>Crucero del Norte (Garupá, Ms)</t>
  </si>
  <si>
    <t>Defensa y Justicia</t>
  </si>
  <si>
    <t>Olimpo (Bahìa Blanca, BA)</t>
  </si>
  <si>
    <t>Patronato (Paraná, ER)</t>
  </si>
  <si>
    <t>Sarmiento (Junín, BA)</t>
  </si>
  <si>
    <t>1893 - 2021</t>
  </si>
  <si>
    <t>Equipo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</si>
  <si>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</si>
  <si>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</si>
  <si>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</si>
  <si>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</si>
  <si>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</si>
  <si>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</si>
  <si>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</si>
  <si>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</si>
  <si>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</si>
  <si>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</si>
  <si>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</si>
  <si>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</si>
  <si>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</si>
  <si>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</si>
  <si>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</si>
  <si>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</si>
  <si>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</si>
  <si>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</si>
  <si>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</si>
  <si>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</si>
  <si>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</si>
  <si>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</si>
  <si>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</si>
  <si>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</si>
  <si>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</si>
  <si>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</si>
  <si>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</si>
  <si>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</si>
  <si>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</si>
  <si>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</si>
  <si>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</si>
  <si>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</si>
  <si>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</si>
  <si>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</si>
  <si>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</si>
  <si>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</si>
  <si>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</si>
  <si>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</si>
  <si>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</si>
  <si>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</si>
  <si>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</si>
  <si>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</si>
  <si>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</si>
  <si>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</si>
  <si>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</si>
  <si>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</si>
  <si>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</si>
  <si>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</si>
  <si>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</si>
  <si>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</si>
  <si>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</si>
  <si>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</si>
  <si>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</si>
  <si>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</si>
  <si>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</si>
  <si>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</si>
  <si>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</si>
  <si>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</si>
  <si>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</si>
  <si>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</si>
  <si>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</si>
  <si>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</si>
  <si>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</si>
  <si>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</si>
  <si>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</si>
  <si>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</si>
  <si>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</si>
  <si>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</si>
  <si>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</si>
  <si>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</si>
  <si>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</si>
  <si>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</si>
  <si>
    <t>73º</t>
  </si>
  <si>
    <t>74º</t>
  </si>
  <si>
    <t>75º</t>
  </si>
  <si>
    <t>76º</t>
  </si>
  <si>
    <t>77º</t>
  </si>
  <si>
    <t>78º</t>
  </si>
  <si>
    <t>79º</t>
  </si>
  <si>
    <t>80º</t>
  </si>
  <si>
    <t>81º</t>
  </si>
  <si>
    <t>82º</t>
  </si>
  <si>
    <t>83º</t>
  </si>
  <si>
    <t>84º</t>
  </si>
  <si>
    <t>85º</t>
  </si>
  <si>
    <t>86º</t>
  </si>
  <si>
    <t>87º</t>
  </si>
  <si>
    <t>88º</t>
  </si>
  <si>
    <t>89º</t>
  </si>
  <si>
    <t>90º</t>
  </si>
  <si>
    <t>91º</t>
  </si>
  <si>
    <t>92º</t>
  </si>
  <si>
    <t>93º</t>
  </si>
  <si>
    <t>94º</t>
  </si>
  <si>
    <t>95º</t>
  </si>
  <si>
    <t>96º</t>
  </si>
  <si>
    <t>97º</t>
  </si>
  <si>
    <t>98º</t>
  </si>
  <si>
    <t>99º</t>
  </si>
  <si>
    <t>100º</t>
  </si>
  <si>
    <t>101º</t>
  </si>
  <si>
    <t>102º</t>
  </si>
  <si>
    <t>103º</t>
  </si>
  <si>
    <t>104º</t>
  </si>
  <si>
    <t>105º</t>
  </si>
  <si>
    <t>106º</t>
  </si>
  <si>
    <t>107º</t>
  </si>
  <si>
    <t>108º</t>
  </si>
  <si>
    <t>109º</t>
  </si>
  <si>
    <t>110º</t>
  </si>
  <si>
    <t>111º</t>
  </si>
  <si>
    <t>112º</t>
  </si>
  <si>
    <t>113º</t>
  </si>
  <si>
    <t>114º</t>
  </si>
  <si>
    <t>115º</t>
  </si>
  <si>
    <t>116º</t>
  </si>
  <si>
    <t>117º</t>
  </si>
  <si>
    <t>118º</t>
  </si>
  <si>
    <t>119º</t>
  </si>
  <si>
    <t>120º</t>
  </si>
  <si>
    <t>121º</t>
  </si>
  <si>
    <t>122º</t>
  </si>
  <si>
    <t>123º</t>
  </si>
  <si>
    <t>124º</t>
  </si>
  <si>
    <t>125º</t>
  </si>
  <si>
    <t>126º</t>
  </si>
  <si>
    <t>127º</t>
  </si>
  <si>
    <t>128º</t>
  </si>
  <si>
    <t>129º</t>
  </si>
  <si>
    <t>130º</t>
  </si>
  <si>
    <t>131º</t>
  </si>
  <si>
    <t>132º</t>
  </si>
  <si>
    <t>133º</t>
  </si>
  <si>
    <t>134º</t>
  </si>
  <si>
    <t>135º</t>
  </si>
  <si>
    <t>136º</t>
  </si>
  <si>
    <t>137º</t>
  </si>
  <si>
    <t>138º</t>
  </si>
  <si>
    <t>139º</t>
  </si>
  <si>
    <t>140º</t>
  </si>
  <si>
    <t>141º</t>
  </si>
  <si>
    <t>142º</t>
  </si>
  <si>
    <t>143º</t>
  </si>
  <si>
    <t>144º</t>
  </si>
  <si>
    <t>145º</t>
  </si>
  <si>
    <t>146º</t>
  </si>
  <si>
    <t>147º</t>
  </si>
  <si>
    <t>148º</t>
  </si>
  <si>
    <t>149º</t>
  </si>
  <si>
    <t>150º</t>
  </si>
  <si>
    <t>151º</t>
  </si>
  <si>
    <t>152º</t>
  </si>
  <si>
    <t>153º</t>
  </si>
  <si>
    <t>154º</t>
  </si>
  <si>
    <t>155º</t>
  </si>
  <si>
    <t>156º</t>
  </si>
  <si>
    <t>157º</t>
  </si>
  <si>
    <t>158º</t>
  </si>
  <si>
    <t>159º</t>
  </si>
  <si>
    <t>160º</t>
  </si>
  <si>
    <t>161º</t>
  </si>
  <si>
    <t>162º</t>
  </si>
  <si>
    <t>163º</t>
  </si>
  <si>
    <t>164º</t>
  </si>
  <si>
    <t>165º</t>
  </si>
  <si>
    <t>166º</t>
  </si>
  <si>
    <t>Borrador</t>
  </si>
  <si>
    <t>Notas</t>
  </si>
  <si>
    <t>Para hacer esta TH se toman en cuenta todos los torneos de Liga, desde 1893 a la fecha (no està claro que pasa con el de 1891, si bien la AFA no reconoce a esa asociaciòn, agrega a</t>
  </si>
  <si>
    <t>la lista a su campeòn)</t>
  </si>
  <si>
    <t xml:space="preserve">Por torneos de Liga se entienden los torneos de Primera Divisiòn, reconocidos por AFA como ligas: Copa de Honor, Copa Campeonato, Copa de Oro (estos 3 de 1936), Torneo Metropolitano y Nacional (de 1967 a 1985), </t>
  </si>
  <si>
    <t xml:space="preserve">Se incluyen los campeonatos de ambas ligas cuando hubo divisiòn: </t>
  </si>
  <si>
    <t>1912 a 1914</t>
  </si>
  <si>
    <t>AAF y FAF</t>
  </si>
  <si>
    <t>1919 a 1926</t>
  </si>
  <si>
    <t>AAF y AAmF</t>
  </si>
  <si>
    <t>1931 a 1934</t>
  </si>
  <si>
    <t>LAF y AAF</t>
  </si>
  <si>
    <t>Se incluyen finales, desempates de puestos, desempates  y torneos del descenso (entre clubes de Primera Divisiòn), reclasificatorios (entre clubes de Primera Divisiòn)</t>
  </si>
  <si>
    <t>No se incluyen copas (solo la considerada como liga por la AFA, reseñadas màs arriba), ni torneos de permanencia y promocionales jugados con clubes de Primera B o con clubes del interior.</t>
  </si>
  <si>
    <t>Para los puntos se toma el criterio de la temporada en cuestiòn:</t>
  </si>
  <si>
    <t>2 pts x pg</t>
  </si>
  <si>
    <t>3 pts x pg</t>
  </si>
  <si>
    <t>y pe se definian por penales, otorgando 1 pto al ganador</t>
  </si>
  <si>
    <t>1988/89</t>
  </si>
  <si>
    <t>desde 1893 a Clausura 1995</t>
  </si>
  <si>
    <t>desde Apertura 1995</t>
  </si>
  <si>
    <t>No se incluye Copa de la Liga, por màs que los puntos en esta se utilizaron para la tabla del descenso.</t>
  </si>
  <si>
    <t>1 pto x pe</t>
  </si>
  <si>
    <t>Los clubes figuran con su nombre en la actualidad o el ùltimo nombre con el que compitieron, hay dudas si Belgrano Athletic "B"  y Belgrano Extra son el mismo club (2º equipo de Belgrano Athletic)</t>
  </si>
  <si>
    <t>La diferencia entre pg - pp  y gf - gc se da por la decisiòn de dar por perdido a ambos clubes un partido y a la adjudicaciòn de un score.</t>
  </si>
  <si>
    <t>No se incluyen torneos ni desempates clasificatorios para copas internacionales.</t>
  </si>
  <si>
    <t>REFERENCIAS</t>
  </si>
  <si>
    <t>(BA)</t>
  </si>
  <si>
    <t>Buenos Aires</t>
  </si>
  <si>
    <t>(Ms)</t>
  </si>
  <si>
    <t>Misiones</t>
  </si>
  <si>
    <t>(C)</t>
  </si>
  <si>
    <t>Catamarca</t>
  </si>
  <si>
    <t>(N)</t>
  </si>
  <si>
    <t>Neuquén</t>
  </si>
  <si>
    <t>(CABA)</t>
  </si>
  <si>
    <t>Ciudad Autonoma Bs As</t>
  </si>
  <si>
    <t>(OA)</t>
  </si>
  <si>
    <t>Oceano Atlantico</t>
  </si>
  <si>
    <t>(Cba)</t>
  </si>
  <si>
    <t>Córdoba</t>
  </si>
  <si>
    <t>(RdP)</t>
  </si>
  <si>
    <t>Río de la Plata</t>
  </si>
  <si>
    <t>(Cho)</t>
  </si>
  <si>
    <t>Chaco</t>
  </si>
  <si>
    <t>(S)</t>
  </si>
  <si>
    <t>Salta</t>
  </si>
  <si>
    <t>(Cht)</t>
  </si>
  <si>
    <t>Chubut</t>
  </si>
  <si>
    <t>(SJ)</t>
  </si>
  <si>
    <t>San Juan</t>
  </si>
  <si>
    <t>(Cts)</t>
  </si>
  <si>
    <t>Corrientes</t>
  </si>
  <si>
    <t>(RN)</t>
  </si>
  <si>
    <t>Río Negro</t>
  </si>
  <si>
    <t>(ER)</t>
  </si>
  <si>
    <t>Entre Ríos</t>
  </si>
  <si>
    <t>(SC)</t>
  </si>
  <si>
    <t>Santa Cruz</t>
  </si>
  <si>
    <t>(F)</t>
  </si>
  <si>
    <t>Formosa</t>
  </si>
  <si>
    <t>(SL)</t>
  </si>
  <si>
    <t>San Luis</t>
  </si>
  <si>
    <t>(J)</t>
  </si>
  <si>
    <t>Jujuy</t>
  </si>
  <si>
    <t>(SF)</t>
  </si>
  <si>
    <t>Santa Fé</t>
  </si>
  <si>
    <t>(LP)</t>
  </si>
  <si>
    <t>La Pampa</t>
  </si>
  <si>
    <t>(SE)</t>
  </si>
  <si>
    <t>Santiago del Estero</t>
  </si>
  <si>
    <t>(LR)</t>
  </si>
  <si>
    <t>La Rioja</t>
  </si>
  <si>
    <t>(T)</t>
  </si>
  <si>
    <t>Tucumán</t>
  </si>
  <si>
    <t>(MA)</t>
  </si>
  <si>
    <t>Mar Argentino</t>
  </si>
  <si>
    <t>(TAIS)</t>
  </si>
  <si>
    <t>Tierra del Fuego, Antártida e Islas del Atlántico Sur</t>
  </si>
  <si>
    <t>(Mza)</t>
  </si>
  <si>
    <t>Mendoza</t>
  </si>
  <si>
    <t>Estudiantes (La Plata)</t>
  </si>
  <si>
    <t>Gimnasia y Esgrima (La Plata)</t>
  </si>
  <si>
    <t>Debut</t>
  </si>
  <si>
    <t>Club</t>
  </si>
  <si>
    <t>incl</t>
  </si>
  <si>
    <t>Nac 1968</t>
  </si>
  <si>
    <t>Nac 1967</t>
  </si>
  <si>
    <t>Metro 1969</t>
  </si>
  <si>
    <t>Metro 1967</t>
  </si>
  <si>
    <t>Nac 1969</t>
  </si>
  <si>
    <t>Nac 1974</t>
  </si>
  <si>
    <t>Nac 1979</t>
  </si>
  <si>
    <t>Nac 1978</t>
  </si>
  <si>
    <t>Nac 1976</t>
  </si>
  <si>
    <t>Nac 1973</t>
  </si>
  <si>
    <t>Nac 1972</t>
  </si>
  <si>
    <t>Nac 1977</t>
  </si>
  <si>
    <t>Nac 1971</t>
  </si>
  <si>
    <t>Nac 1970</t>
  </si>
  <si>
    <t>Nac 1975</t>
  </si>
  <si>
    <t>Metro 1976</t>
  </si>
  <si>
    <t>1985/86</t>
  </si>
  <si>
    <t>1986/87</t>
  </si>
  <si>
    <t>1987/88</t>
  </si>
  <si>
    <t>1989/90</t>
  </si>
  <si>
    <t>Nac 1983</t>
  </si>
  <si>
    <t>Nac 1985</t>
  </si>
  <si>
    <t>Nac 1980</t>
  </si>
  <si>
    <t>Nac 1984</t>
  </si>
  <si>
    <t>Nac 1982</t>
  </si>
  <si>
    <t>Nac 1981</t>
  </si>
  <si>
    <t>Ap 1996</t>
  </si>
  <si>
    <t>Ap 2002</t>
  </si>
  <si>
    <t>Ap 2003</t>
  </si>
  <si>
    <t>Ap 2004</t>
  </si>
  <si>
    <t>Ap 2005</t>
  </si>
  <si>
    <t>2016/17</t>
  </si>
  <si>
    <t>2018/19</t>
  </si>
  <si>
    <t>2019/20</t>
  </si>
  <si>
    <t>2017/18</t>
  </si>
  <si>
    <t>2012/13</t>
  </si>
  <si>
    <t>Fin 2014</t>
  </si>
  <si>
    <t>Cl 2006</t>
  </si>
  <si>
    <t>Cl 2007</t>
  </si>
  <si>
    <t>Cl 2001</t>
  </si>
  <si>
    <t>Cl 2005</t>
  </si>
  <si>
    <t>Cl 2009</t>
  </si>
  <si>
    <t>Cl 2000</t>
  </si>
  <si>
    <t>Cl 1991</t>
  </si>
  <si>
    <t>Cl 1998</t>
  </si>
  <si>
    <t>Cl 1997</t>
  </si>
  <si>
    <t>Cl 1995</t>
  </si>
  <si>
    <t>Metro 1978</t>
  </si>
  <si>
    <t>1936 Honor</t>
  </si>
  <si>
    <t>1936 Camp.</t>
  </si>
  <si>
    <t>1936 C. de Oro</t>
  </si>
  <si>
    <t>1967 (M)</t>
  </si>
  <si>
    <t>1968 (M)</t>
  </si>
  <si>
    <t>1969 (M)</t>
  </si>
  <si>
    <t>1971 (M)</t>
  </si>
  <si>
    <t>1972 (M)</t>
  </si>
  <si>
    <t>1973 (M)</t>
  </si>
  <si>
    <t>1974 (M)</t>
  </si>
  <si>
    <t>1975 (M)</t>
  </si>
  <si>
    <t>1976 (M)</t>
  </si>
  <si>
    <t>1977 (M)</t>
  </si>
  <si>
    <t>1978 (M)</t>
  </si>
  <si>
    <t>1979 (M)</t>
  </si>
  <si>
    <t>1980 (M)</t>
  </si>
  <si>
    <t>1981 (M)</t>
  </si>
  <si>
    <t>1982 (N)</t>
  </si>
  <si>
    <t>(M)</t>
  </si>
  <si>
    <t>1983 (N)</t>
  </si>
  <si>
    <t>1984 (N)</t>
  </si>
  <si>
    <t>1985 (N)</t>
  </si>
  <si>
    <t>1990/91</t>
  </si>
  <si>
    <t>1991 (A)</t>
  </si>
  <si>
    <t>1992 ( C )</t>
  </si>
  <si>
    <t>1992 ( A )</t>
  </si>
  <si>
    <t>1993 ( C )</t>
  </si>
  <si>
    <t>1993 ( A )</t>
  </si>
  <si>
    <t>1994 ( C )</t>
  </si>
  <si>
    <t>1994 ( A )</t>
  </si>
  <si>
    <t>1995 ( C )</t>
  </si>
  <si>
    <t>1995 ( A )</t>
  </si>
  <si>
    <t>1996 ( C )</t>
  </si>
  <si>
    <t>1996 ( A )</t>
  </si>
  <si>
    <t>1997 ( C )</t>
  </si>
  <si>
    <t>1997 ( A )</t>
  </si>
  <si>
    <t>1998 ( C )</t>
  </si>
  <si>
    <t>1998 ( A )</t>
  </si>
  <si>
    <t>1999 ( C )</t>
  </si>
  <si>
    <t>1999 ( A )</t>
  </si>
  <si>
    <t>2000 ( C )</t>
  </si>
  <si>
    <t>2000 ( A )</t>
  </si>
  <si>
    <t>2001 ( C )</t>
  </si>
  <si>
    <t>2001 ( A )</t>
  </si>
  <si>
    <t>2002 ( C )</t>
  </si>
  <si>
    <t>2002 ( A )</t>
  </si>
  <si>
    <t>2003 ( C )</t>
  </si>
  <si>
    <t>2003 ( A )</t>
  </si>
  <si>
    <t>2004 ( C )</t>
  </si>
  <si>
    <t>2004 ( A )</t>
  </si>
  <si>
    <t>2005 ( C )</t>
  </si>
  <si>
    <t>2005 ( A )</t>
  </si>
  <si>
    <t>2006 ( C )</t>
  </si>
  <si>
    <t>2006 ( A )</t>
  </si>
  <si>
    <t>2007 ( C )</t>
  </si>
  <si>
    <t>2007 ( A )</t>
  </si>
  <si>
    <t>2008 ( C )</t>
  </si>
  <si>
    <t>2008 ( A )</t>
  </si>
  <si>
    <t>2009 ( C )</t>
  </si>
  <si>
    <t>2009 ( A )</t>
  </si>
  <si>
    <t>2010 ( C )</t>
  </si>
  <si>
    <t>2010 ( A )</t>
  </si>
  <si>
    <t>2011 ( C )</t>
  </si>
  <si>
    <t>2011 ( A )</t>
  </si>
  <si>
    <t>2012 ( C )</t>
  </si>
  <si>
    <t>2012 ( T.In. )</t>
  </si>
  <si>
    <t>2013 ( T.Fi. )</t>
  </si>
  <si>
    <t>2013 ( T.In. )</t>
  </si>
  <si>
    <t>2014 ( T.Fi )</t>
  </si>
  <si>
    <t>2014 (T.Trans)</t>
  </si>
  <si>
    <t>2016 (T.Trans)</t>
  </si>
  <si>
    <t>Campeonato</t>
  </si>
  <si>
    <t>Goleador</t>
  </si>
  <si>
    <t>goles</t>
  </si>
  <si>
    <t>Goleadores</t>
  </si>
  <si>
    <t>Jorge Brown (Alumni)</t>
  </si>
  <si>
    <t>Arnoldo Watson Hutton (Alumni)</t>
  </si>
  <si>
    <t>AAF</t>
  </si>
  <si>
    <t>FAF</t>
  </si>
  <si>
    <t>Enrique Colla (Independiente)</t>
  </si>
  <si>
    <t>AAmF</t>
  </si>
  <si>
    <t>Alberto A. Marcovecchio (Racing)</t>
  </si>
  <si>
    <t>Pablo Bozzo (Boca Jrs.)</t>
  </si>
  <si>
    <t>Salvador Carreras (Vélez Sarsfield)</t>
  </si>
  <si>
    <t>Albérico Zabaleta (Racing)</t>
  </si>
  <si>
    <t>Domingo Tarasconi (Boca Jrs.)</t>
  </si>
  <si>
    <t>Manuel Seoane (Indep´te)</t>
  </si>
  <si>
    <t>Manuel Seoane (Independiente)</t>
  </si>
  <si>
    <t>Martín Barceló (Racing)</t>
  </si>
  <si>
    <t>Luis Ravaschino (Indep´te)</t>
  </si>
  <si>
    <t>Guillermo Stábile (Huracán)</t>
  </si>
  <si>
    <t>Alberto Bellomo (Estudiantes (LP))</t>
  </si>
  <si>
    <t>Roberto Cherro (Boca Jrs.)</t>
  </si>
  <si>
    <t>José Cortecci (San Lorenzo); Manuel Seone (Independiente)</t>
  </si>
  <si>
    <t>LAF</t>
  </si>
  <si>
    <t>José A. Ciancio (Almagro)</t>
  </si>
  <si>
    <t>Alberto Zozaya (Estudiantes (LP))</t>
  </si>
  <si>
    <t>Bernabé Ferreyra (River Plate)</t>
  </si>
  <si>
    <t>43  ?</t>
  </si>
  <si>
    <t>Juan C. Irurieta (All Boys)</t>
  </si>
  <si>
    <t>Francisco Varallo (Boca Jrs.)</t>
  </si>
  <si>
    <t>Alfonso Lorenzo (Barracas Central); Florentino Vargas (Nueva Chicago)</t>
  </si>
  <si>
    <t>Pedro Maseda (Arg. de Quilmes); Domingo Tarasconi (Gral. San Martìn)</t>
  </si>
  <si>
    <t>Evaristo Barrera (Racing)</t>
  </si>
  <si>
    <t>Agustín Cosso (Vélez Sarsfield)</t>
  </si>
  <si>
    <t>Renato Cesarini (River Plate)</t>
  </si>
  <si>
    <t>Arsenio Erico (Independiente)</t>
  </si>
  <si>
    <t>41  ?</t>
  </si>
  <si>
    <t>Delfìn Benìtez Càceres (Racing); Isidro Làngara (San Lorenzo)</t>
  </si>
  <si>
    <t>Josè Canteli (Newell`s Old Boys)</t>
  </si>
  <si>
    <t>Rinaldo Martino (San Lorenzo)</t>
  </si>
  <si>
    <t>Luis Arrieta (Lanùs); Raùl Frutos (Platense); Àngel Labruna (River Plate)</t>
  </si>
  <si>
    <t>Atilio Mellone (Huracán)</t>
  </si>
  <si>
    <t>Ángel Labruna (River Plate)</t>
  </si>
  <si>
    <t>Mario Boyé (Boca Jrs.)</t>
  </si>
  <si>
    <t>Alfredo Di Stéfano (River Plate)</t>
  </si>
  <si>
    <t>Benjamín Santos (Rosario Central)</t>
  </si>
  <si>
    <t>Juan J. Pizzuti (Banfield); Llamil Sines (Rosario Central)</t>
  </si>
  <si>
    <t>Mario Papa (San Lorenzo)</t>
  </si>
  <si>
    <t>Santiago Vernazza (River Plate)</t>
  </si>
  <si>
    <t>Eduardo Ricagni (Huracán)</t>
  </si>
  <si>
    <t>Juan A. Benavídez (San Lorenzo); Juan J. Pizzuti (Racing)</t>
  </si>
  <si>
    <t>Ángel Berni (San Lorenzo); Josè Borello (San Lorenzo); Norberto Conde (Vèlez Sarsfield)</t>
  </si>
  <si>
    <t>Francisco Loiácono (Gimnasia y E. (LP)); Humberto Maschio (Racing)</t>
  </si>
  <si>
    <t>Juan A. Castro (Rosario Central); Alberto Grillo (Independiente)</t>
  </si>
  <si>
    <t>Roberto Zárate (River Plate)</t>
  </si>
  <si>
    <t>José Sanfilippo (San Lorenzo)</t>
  </si>
  <si>
    <t>Luis Artime (River Plate)</t>
  </si>
  <si>
    <t>Héctor Veira (San Lorenzo)</t>
  </si>
  <si>
    <t>Luis Artime (Independiente)</t>
  </si>
  <si>
    <t>Bernardo Acosta (Lanús)</t>
  </si>
  <si>
    <t>Alfredo Obberti (Los Andes)</t>
  </si>
  <si>
    <t>Juan C. Carone (Vélez Sarsfield)</t>
  </si>
  <si>
    <t>Omar Wehbe (Vélez Sarsfield)</t>
  </si>
  <si>
    <t>Wálter Machado da Silva (Racing)</t>
  </si>
  <si>
    <t>Carlos Bulla (Platense); Rodolfo Fischer (San Lorenzo)</t>
  </si>
  <si>
    <t>Alfredo Garasini, Alfredo Martín (Boca Jrs.)</t>
  </si>
  <si>
    <t>Oscar Más (River Plate)</t>
  </si>
  <si>
    <t>Carlos Bianchi (Vélez Sarsfield)</t>
  </si>
  <si>
    <t>José Luñiz (Juventud Antoniana (Sal); Alfredo Obberti (Newell´s Old Boys)</t>
  </si>
  <si>
    <t>Miguel Brindisi (Huracán)</t>
  </si>
  <si>
    <t>Carlos Morete (River Plate)</t>
  </si>
  <si>
    <t>Hugo Curioni (Boca Jrs.); Oscar Más (River Plate); Ignacio Peña (Estudiantes (LP))</t>
  </si>
  <si>
    <t>Juan Gómez Voglino (Atlanta)</t>
  </si>
  <si>
    <t>1970 (M)</t>
  </si>
  <si>
    <t>Mario Kempes (Rosario Central)</t>
  </si>
  <si>
    <t>Héctor Scotta (San Lorenzo)</t>
  </si>
  <si>
    <t>Norberto Eresuma (San Lorenzo (MdP)); Luis Ludueña (Talleres (Cba)); Victor Marchetti (Unión (Sta Fé)</t>
  </si>
  <si>
    <t>Carlos Àlvarez (Argentinos Jrs.)</t>
  </si>
  <si>
    <t>Alfredo Letanù (Estudiantes (LP)</t>
  </si>
  <si>
    <t>Diego Maradona (Argentinos Jrs.)</t>
  </si>
  <si>
    <t>Luis Andreuchi (Quilmes); Diego Maradona (Argentinos Jrs.)</t>
  </si>
  <si>
    <t>Josè Reinaldi (Talleres (Cba))</t>
  </si>
  <si>
    <t>Sergio Fortunato (Estudiantes (LP)); Diego Maradona (Argentinos Jrs.)</t>
  </si>
  <si>
    <t>Raúl de la Cruz Chaparro (Instituto (Cba))</t>
  </si>
  <si>
    <t>Miguel À. Juàrez (Ferro Carril Oeste)</t>
  </si>
  <si>
    <t>Carlos Morete (Independiente)</t>
  </si>
  <si>
    <t>Mario Husillos (Loma Negra (Olavarría))</t>
  </si>
  <si>
    <t>Víctor R. Ramos (Newell´s Old Boys)</t>
  </si>
  <si>
    <t>Pedro Pasculli (Argentinos Jrs.)</t>
  </si>
  <si>
    <t>Enzo Francescoli (River Plate)</t>
  </si>
  <si>
    <t>Jorge Comas (Vélez Sarsfield)</t>
  </si>
  <si>
    <t>Omar Palma (Rosario Central)</t>
  </si>
  <si>
    <t>José L. Rodriguez (Deportivo Español)</t>
  </si>
  <si>
    <t>Oscar Dertycia (Argentinos Jrs.); Néstor Gorosito (San Lorenzo)</t>
  </si>
  <si>
    <t>Ariel Cozzoni (Newell`s Old Boys)</t>
  </si>
  <si>
    <t>Esteban González (Vélez Sarsfield)</t>
  </si>
  <si>
    <t>Ramón Díaz (River Plate)</t>
  </si>
  <si>
    <t>Diego Latorre (Boca Jrs.); Darío Scotto (Platense)</t>
  </si>
  <si>
    <t>Alberto Acosta (San Lorenzo)</t>
  </si>
  <si>
    <t>Rubèn da Silva (River Plate)</t>
  </si>
  <si>
    <t>Sergio Martìnez (Boca Jrs.)</t>
  </si>
  <si>
    <t>Hernàn Crespo (River Plate); Marcelo Espina (Platense)</t>
  </si>
  <si>
    <t>José Flores (Vélez Sarsfield)</t>
  </si>
  <si>
    <t>José L. Calderón (Estudiantes (LP)</t>
  </si>
  <si>
    <t>Ariel López (Lanús)</t>
  </si>
  <si>
    <t>Gustavo Reggi (Ferro Carril Oeste)</t>
  </si>
  <si>
    <t>Rubèn da Silva (Rosario Central)</t>
  </si>
  <si>
    <t>Roberto Sosa (Gimnasia y Esgrima (LP))</t>
  </si>
  <si>
    <t>Martín Palermo (Boca Jrs.)</t>
  </si>
  <si>
    <t>José L. Calderón (Independiente)</t>
  </si>
  <si>
    <t>Javier Saviola (River Plate)</t>
  </si>
  <si>
    <t>Esteban Fuertes (Colón (Sta Fé))</t>
  </si>
  <si>
    <t>Juan P. Ángel (River Plate)</t>
  </si>
  <si>
    <t>Bernardo Romeo (San Lorenzo)</t>
  </si>
  <si>
    <t>Martín Cardetti (River Plate)</t>
  </si>
  <si>
    <t>Fernando Cavenaghi (River Plate)</t>
  </si>
  <si>
    <t>Andrés Silvera (Independiente)</t>
  </si>
  <si>
    <t>Luciano Figueroa (Rosario Central)</t>
  </si>
  <si>
    <t>Ernesto Farías (Estudiantes (LP))</t>
  </si>
  <si>
    <t>Rolando Zárate (Vélez Sarsfield)</t>
  </si>
  <si>
    <t>Lisandro López (Racing)</t>
  </si>
  <si>
    <t>Mariano Pavone (Estudiantes (LP)</t>
  </si>
  <si>
    <t>Javier Cámpora (Tiro Federal (Rosario)</t>
  </si>
  <si>
    <t>Gonzalo Vargas (Gimnasia y Esgrima (LP)</t>
  </si>
  <si>
    <t>Mauro Zárate (Vélez Sarsfield)</t>
  </si>
  <si>
    <t>Rodrigo Palacio (Boca Jrs.); Mauro Zárate (Vélez Sarsfield)</t>
  </si>
  <si>
    <t>Germán Denis (Independiente)</t>
  </si>
  <si>
    <t>Darío Cvitanich (Banfield)</t>
  </si>
  <si>
    <t>José Sand (Lanús)</t>
  </si>
  <si>
    <t>Santiago Silva (Banfield)</t>
  </si>
  <si>
    <t>Mauro Boselli (Estudiantes (LP)</t>
  </si>
  <si>
    <t>Santiago Silva (Vélez Sarsfield); Denis Stracqualursi (Tigre)</t>
  </si>
  <si>
    <t>Javier Cámpora (Huracán); Teófilo Gutíerrez (Racing)</t>
  </si>
  <si>
    <t>Rubén Ramírez (Godoy Cruz (GC, Mza))</t>
  </si>
  <si>
    <t>Carlos Luna (Tigre)</t>
  </si>
  <si>
    <t>Facundo Ferreyra (Vélez Sarsfield); Ignacio Scocco (Newell´s Old Boys)</t>
  </si>
  <si>
    <t>Emmanuel Gigliotti (Colòn (Sta Fè)); Ignacio Scocco (Newell´s Old Boys)</t>
  </si>
  <si>
    <t>Lucas Pratto (Vélez Sarsfield)</t>
  </si>
  <si>
    <t>Cèsar Pereyra (Belgrano (Cba))</t>
  </si>
  <si>
    <t>Lucas Pratto (Vèlez Sarsfield); Maximiliano Rodríguez (Newell´s Old Boys); Silvio Romero (Lanús)</t>
  </si>
  <si>
    <t>Marco Ruben (Rosario Central)</t>
  </si>
  <si>
    <t>Darío Benedetto (Boca Jrs.)</t>
  </si>
  <si>
    <t>Santiago García (Godoy Cruz (GC, Mza))</t>
  </si>
  <si>
    <t>Rafael Borré (River Plate); Silvio Romero (Independiente)</t>
  </si>
  <si>
    <t>Julián Álvarez (River Plate)</t>
  </si>
  <si>
    <t>Último</t>
  </si>
  <si>
    <t>Apertura y Clausura (1991 a 2012); Inicial y Final (2012 a 14), Campeonato 2012/13; Superliga (2017/18 a 2019/20); Liga Profesional, etc.</t>
  </si>
  <si>
    <t>Mateo Retegui (Tigre)</t>
  </si>
  <si>
    <t>Michael Santos (Talleres (Cba)); Pablo Vegetti (Belgrano (Cba))</t>
  </si>
  <si>
    <t>v</t>
  </si>
  <si>
    <t>Liga 2024</t>
  </si>
  <si>
    <t>Deportivo Riestra</t>
  </si>
  <si>
    <t xml:space="preserve">Independiente </t>
  </si>
  <si>
    <t>Franco Jara (Belgrano (Córdoba)</t>
  </si>
  <si>
    <t>167º</t>
  </si>
  <si>
    <t>hacer</t>
  </si>
  <si>
    <t>Borrador Tabla Histórica</t>
  </si>
  <si>
    <t>( 1893  -  2024)</t>
  </si>
  <si>
    <t>Liga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</si>
</sst>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i/>
      <u/>
      <sz val="9"/>
      <color rgb="FFFF0000"/>
      <name val="Times New Roman"/>
      <family val="1"/>
    </font>
    <font>
      <i/>
      <sz val="9"/>
      <color theme="1"/>
      <name val="Times New Roman"/>
      <family val="1"/>
    </font>
    <font>
      <u/>
      <sz val="10"/>
      <color theme="1"/>
      <name val="Times New Roman"/>
      <family val="1"/>
    </font>
    <font>
      <i/>
      <u/>
      <sz val="9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name val="Times New Roman"/>
      <family val="1"/>
    </font>
    <font>
      <i/>
      <u/>
      <sz val="10"/>
      <color theme="1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name val="Times New Roman"/>
      <family val="1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A962"/>
  <sheetViews>
    <sheetView tabSelected="1" workbookViewId="0">
      <selection activeCell="N2" sqref="N2"/>
    </sheetView>
  </sheetViews>
  <sheetFormatPr baseColWidth="10" defaultRowHeight="12.75" x14ac:dyDescent="0.25"/>
  <cols>
    <col min="1" max="2" width="5.7109375" style="1" customWidth="1"/>
    <col min="3" max="3" width="31.42578125" style="1" customWidth="1"/>
    <col min="4" max="13" width="7.140625" style="1" customWidth="1"/>
    <col min="14" max="14" width="5.7109375" style="1" customWidth="1"/>
    <col min="15" max="15" width="7.140625" style="1" customWidth="1"/>
    <col min="16" max="16" width="4.28515625" style="1" customWidth="1"/>
    <col min="17" max="17" width="22.85546875" style="1" customWidth="1"/>
    <col min="18" max="27" width="5.7109375" style="1" customWidth="1"/>
    <col min="28" max="28" width="25.7109375" style="1" customWidth="1"/>
    <col min="29" max="38" width="5.7109375" style="1" customWidth="1"/>
    <col min="39" max="39" width="25.7109375" style="1" customWidth="1"/>
    <col min="40" max="44" width="5.7109375" style="1" customWidth="1"/>
    <col min="45" max="46" width="7.140625" style="1" customWidth="1"/>
    <col min="47" max="49" width="5.7109375" style="1" customWidth="1"/>
    <col min="50" max="50" width="25.7109375" style="1" customWidth="1"/>
    <col min="51" max="59" width="7.140625" style="1" customWidth="1"/>
    <col min="60" max="16384" width="11.42578125" style="1"/>
  </cols>
  <sheetData>
    <row r="2" spans="2:27" ht="15.75" x14ac:dyDescent="0.25">
      <c r="D2" s="51" t="s">
        <v>0</v>
      </c>
      <c r="H2" s="16" t="s">
        <v>732</v>
      </c>
      <c r="Q2" s="1" t="s">
        <v>370</v>
      </c>
    </row>
    <row r="4" spans="2:27" x14ac:dyDescent="0.25">
      <c r="B4" s="53" t="s">
        <v>1</v>
      </c>
      <c r="C4" s="53" t="s">
        <v>203</v>
      </c>
      <c r="D4" s="53" t="s">
        <v>31</v>
      </c>
      <c r="E4" s="53" t="s">
        <v>32</v>
      </c>
      <c r="F4" s="53" t="s">
        <v>33</v>
      </c>
      <c r="G4" s="53" t="s">
        <v>34</v>
      </c>
      <c r="H4" s="53" t="s">
        <v>35</v>
      </c>
      <c r="I4" s="53" t="s">
        <v>36</v>
      </c>
      <c r="J4" s="53" t="s">
        <v>37</v>
      </c>
      <c r="K4" s="53" t="s">
        <v>38</v>
      </c>
      <c r="L4" s="53" t="s">
        <v>2</v>
      </c>
      <c r="Q4" s="1" t="s">
        <v>725</v>
      </c>
      <c r="R4" s="52" t="s">
        <v>31</v>
      </c>
      <c r="S4" s="52" t="s">
        <v>32</v>
      </c>
      <c r="T4" s="52" t="s">
        <v>33</v>
      </c>
      <c r="U4" s="52" t="s">
        <v>34</v>
      </c>
      <c r="V4" s="52" t="s">
        <v>35</v>
      </c>
      <c r="W4" s="52" t="s">
        <v>36</v>
      </c>
      <c r="X4" s="52" t="s">
        <v>37</v>
      </c>
      <c r="Y4" s="52" t="s">
        <v>38</v>
      </c>
      <c r="Z4" s="52" t="s">
        <v>2</v>
      </c>
      <c r="AA4" s="10"/>
    </row>
    <row r="5" spans="2:27" ht="11.25" customHeight="1" x14ac:dyDescent="0.25"/>
    <row r="6" spans="2:27" x14ac:dyDescent="0.25">
      <c r="B6" s="36" t="s">
        <v>204</v>
      </c>
      <c r="C6" s="37" t="s">
        <v>23</v>
      </c>
      <c r="D6" s="39">
        <v>5586</v>
      </c>
      <c r="E6" s="40">
        <v>3833</v>
      </c>
      <c r="F6" s="40">
        <v>2055</v>
      </c>
      <c r="G6" s="40">
        <v>979</v>
      </c>
      <c r="H6" s="40">
        <v>853</v>
      </c>
      <c r="I6" s="40">
        <v>7095</v>
      </c>
      <c r="J6" s="40">
        <v>4238</v>
      </c>
      <c r="K6" s="41">
        <f>I6-J6</f>
        <v>2857</v>
      </c>
      <c r="L6" s="42">
        <v>2</v>
      </c>
      <c r="O6" s="6"/>
      <c r="Q6" s="3" t="s">
        <v>73</v>
      </c>
      <c r="R6" s="4">
        <f t="shared" ref="R6:R33" si="0">T6*3+U6</f>
        <v>0</v>
      </c>
      <c r="S6" s="1">
        <f t="shared" ref="S6:S33" si="1">T6+U6+V6</f>
        <v>0</v>
      </c>
      <c r="Y6" s="1">
        <f t="shared" ref="Y6:Y33" si="2">W6-X6</f>
        <v>0</v>
      </c>
      <c r="AA6" s="7"/>
    </row>
    <row r="7" spans="2:27" x14ac:dyDescent="0.25">
      <c r="B7" s="36" t="s">
        <v>205</v>
      </c>
      <c r="C7" s="37" t="s">
        <v>25</v>
      </c>
      <c r="D7" s="39">
        <v>5371</v>
      </c>
      <c r="E7" s="40">
        <v>3701</v>
      </c>
      <c r="F7" s="40">
        <v>1939</v>
      </c>
      <c r="G7" s="40">
        <v>956</v>
      </c>
      <c r="H7" s="40">
        <v>860</v>
      </c>
      <c r="I7" s="40">
        <v>6707</v>
      </c>
      <c r="J7" s="40">
        <v>4085</v>
      </c>
      <c r="K7" s="41">
        <f>I7-J7</f>
        <v>2622</v>
      </c>
      <c r="L7" s="42">
        <v>3</v>
      </c>
      <c r="O7" s="6"/>
      <c r="Q7" s="3" t="s">
        <v>192</v>
      </c>
      <c r="R7" s="4">
        <f t="shared" si="0"/>
        <v>0</v>
      </c>
      <c r="S7" s="1">
        <f t="shared" si="1"/>
        <v>0</v>
      </c>
      <c r="Y7" s="1">
        <f t="shared" si="2"/>
        <v>0</v>
      </c>
      <c r="AA7" s="7"/>
    </row>
    <row r="8" spans="2:27" x14ac:dyDescent="0.25">
      <c r="B8" s="36" t="s">
        <v>206</v>
      </c>
      <c r="C8" s="37" t="s">
        <v>61</v>
      </c>
      <c r="D8" s="39">
        <v>4900</v>
      </c>
      <c r="E8" s="40">
        <v>3699</v>
      </c>
      <c r="F8" s="40">
        <v>1714</v>
      </c>
      <c r="G8" s="40">
        <v>1022</v>
      </c>
      <c r="H8" s="40">
        <v>1017</v>
      </c>
      <c r="I8" s="40">
        <v>6246</v>
      </c>
      <c r="J8" s="40">
        <v>4611</v>
      </c>
      <c r="K8" s="41">
        <f>I8-J8</f>
        <v>1635</v>
      </c>
      <c r="L8" s="42">
        <v>3</v>
      </c>
      <c r="O8" s="6"/>
      <c r="Q8" s="3" t="s">
        <v>134</v>
      </c>
      <c r="R8" s="4">
        <f t="shared" si="0"/>
        <v>0</v>
      </c>
      <c r="S8" s="1">
        <f t="shared" si="1"/>
        <v>0</v>
      </c>
      <c r="Y8" s="1">
        <f t="shared" si="2"/>
        <v>0</v>
      </c>
      <c r="AA8" s="7"/>
    </row>
    <row r="9" spans="2:27" x14ac:dyDescent="0.25">
      <c r="B9" s="36" t="s">
        <v>207</v>
      </c>
      <c r="C9" s="37" t="s">
        <v>58</v>
      </c>
      <c r="D9" s="39">
        <v>4888</v>
      </c>
      <c r="E9" s="40">
        <v>3768</v>
      </c>
      <c r="F9" s="40">
        <v>1723</v>
      </c>
      <c r="G9" s="40">
        <v>1063</v>
      </c>
      <c r="H9" s="40">
        <v>1036</v>
      </c>
      <c r="I9" s="40">
        <v>6333</v>
      </c>
      <c r="J9" s="40">
        <v>4520</v>
      </c>
      <c r="K9" s="41">
        <f>I9-J9</f>
        <v>1813</v>
      </c>
      <c r="L9" s="40"/>
      <c r="O9" s="6"/>
      <c r="Q9" s="3" t="s">
        <v>39</v>
      </c>
      <c r="R9" s="4">
        <f t="shared" si="0"/>
        <v>0</v>
      </c>
      <c r="S9" s="1">
        <f t="shared" si="1"/>
        <v>0</v>
      </c>
      <c r="Y9" s="1">
        <f t="shared" si="2"/>
        <v>0</v>
      </c>
      <c r="AA9" s="7"/>
    </row>
    <row r="10" spans="2:27" x14ac:dyDescent="0.25">
      <c r="B10" s="36" t="s">
        <v>208</v>
      </c>
      <c r="C10" s="37" t="s">
        <v>60</v>
      </c>
      <c r="D10" s="39">
        <v>4742</v>
      </c>
      <c r="E10" s="40">
        <v>3694</v>
      </c>
      <c r="F10" s="40">
        <v>1655</v>
      </c>
      <c r="G10" s="40">
        <v>1032</v>
      </c>
      <c r="H10" s="40">
        <v>1061</v>
      </c>
      <c r="I10" s="40">
        <v>6163</v>
      </c>
      <c r="J10" s="40">
        <v>4593</v>
      </c>
      <c r="K10" s="41">
        <f>I10-J10</f>
        <v>1570</v>
      </c>
      <c r="L10" s="42">
        <v>6</v>
      </c>
      <c r="O10" s="6"/>
      <c r="Q10" s="3" t="s">
        <v>74</v>
      </c>
      <c r="R10" s="4">
        <f t="shared" si="0"/>
        <v>0</v>
      </c>
      <c r="S10" s="1">
        <f t="shared" si="1"/>
        <v>0</v>
      </c>
      <c r="Y10" s="1">
        <f t="shared" si="2"/>
        <v>0</v>
      </c>
      <c r="AA10" s="7"/>
    </row>
    <row r="11" spans="2:27" x14ac:dyDescent="0.25">
      <c r="B11" s="36" t="s">
        <v>209</v>
      </c>
      <c r="C11" s="37" t="s">
        <v>66</v>
      </c>
      <c r="D11" s="39">
        <v>4399</v>
      </c>
      <c r="E11" s="40">
        <v>3568</v>
      </c>
      <c r="F11" s="40">
        <v>1463</v>
      </c>
      <c r="G11" s="40">
        <v>1028</v>
      </c>
      <c r="H11" s="40">
        <v>1131</v>
      </c>
      <c r="I11" s="40">
        <v>5320</v>
      </c>
      <c r="J11" s="40">
        <v>4593</v>
      </c>
      <c r="K11" s="41">
        <f>I11-J11</f>
        <v>727</v>
      </c>
      <c r="L11" s="42">
        <v>3</v>
      </c>
      <c r="O11" s="6"/>
      <c r="Q11" s="3" t="s">
        <v>112</v>
      </c>
      <c r="R11" s="4">
        <f t="shared" si="0"/>
        <v>0</v>
      </c>
      <c r="S11" s="1">
        <f t="shared" si="1"/>
        <v>0</v>
      </c>
      <c r="Y11" s="1">
        <f t="shared" si="2"/>
        <v>0</v>
      </c>
      <c r="AA11" s="7"/>
    </row>
    <row r="12" spans="2:27" x14ac:dyDescent="0.25">
      <c r="B12" s="36" t="s">
        <v>210</v>
      </c>
      <c r="C12" s="37" t="s">
        <v>451</v>
      </c>
      <c r="D12" s="39">
        <v>4373</v>
      </c>
      <c r="E12" s="40">
        <v>3672</v>
      </c>
      <c r="F12" s="40">
        <v>1473</v>
      </c>
      <c r="G12" s="40">
        <v>1017</v>
      </c>
      <c r="H12" s="40">
        <v>1236</v>
      </c>
      <c r="I12" s="40">
        <v>5629</v>
      </c>
      <c r="J12" s="40">
        <v>4960</v>
      </c>
      <c r="K12" s="41">
        <f>I12-J12</f>
        <v>669</v>
      </c>
      <c r="L12" s="40"/>
      <c r="O12" s="6"/>
      <c r="Q12" s="3" t="s">
        <v>25</v>
      </c>
      <c r="R12" s="4">
        <f t="shared" si="0"/>
        <v>0</v>
      </c>
      <c r="S12" s="1">
        <f t="shared" si="1"/>
        <v>0</v>
      </c>
      <c r="Y12" s="1">
        <f t="shared" si="2"/>
        <v>0</v>
      </c>
      <c r="AA12" s="7"/>
    </row>
    <row r="13" spans="2:27" x14ac:dyDescent="0.25">
      <c r="B13" s="36" t="s">
        <v>211</v>
      </c>
      <c r="C13" s="37" t="s">
        <v>57</v>
      </c>
      <c r="D13" s="39">
        <v>3548</v>
      </c>
      <c r="E13" s="40">
        <v>3183</v>
      </c>
      <c r="F13" s="40">
        <v>1252</v>
      </c>
      <c r="G13" s="40">
        <v>846</v>
      </c>
      <c r="H13" s="40">
        <v>1139</v>
      </c>
      <c r="I13" s="40">
        <v>5007</v>
      </c>
      <c r="J13" s="40">
        <v>4591</v>
      </c>
      <c r="K13" s="41">
        <f>I13-J13</f>
        <v>416</v>
      </c>
      <c r="L13" s="41"/>
      <c r="O13" s="6"/>
      <c r="Q13" s="3" t="s">
        <v>113</v>
      </c>
      <c r="R13" s="4">
        <f t="shared" si="0"/>
        <v>0</v>
      </c>
      <c r="S13" s="1">
        <f t="shared" si="1"/>
        <v>0</v>
      </c>
      <c r="Y13" s="1">
        <f t="shared" si="2"/>
        <v>0</v>
      </c>
      <c r="AA13" s="7"/>
    </row>
    <row r="14" spans="2:27" x14ac:dyDescent="0.25">
      <c r="B14" s="36" t="s">
        <v>212</v>
      </c>
      <c r="C14" s="37" t="s">
        <v>452</v>
      </c>
      <c r="D14" s="39">
        <v>3537</v>
      </c>
      <c r="E14" s="40">
        <v>3221</v>
      </c>
      <c r="F14" s="40">
        <v>1136</v>
      </c>
      <c r="G14" s="40">
        <v>921</v>
      </c>
      <c r="H14" s="40">
        <v>1218</v>
      </c>
      <c r="I14" s="40">
        <v>4507</v>
      </c>
      <c r="J14" s="40">
        <v>4841</v>
      </c>
      <c r="K14" s="41">
        <f>I14-J14</f>
        <v>-334</v>
      </c>
      <c r="L14" s="41"/>
      <c r="O14" s="6"/>
      <c r="Q14" s="3" t="s">
        <v>198</v>
      </c>
      <c r="R14" s="4">
        <f t="shared" si="0"/>
        <v>0</v>
      </c>
      <c r="S14" s="1">
        <f t="shared" si="1"/>
        <v>0</v>
      </c>
      <c r="Y14" s="1">
        <f t="shared" si="2"/>
        <v>0</v>
      </c>
      <c r="AA14" s="7"/>
    </row>
    <row r="15" spans="2:27" x14ac:dyDescent="0.25">
      <c r="B15" s="36" t="s">
        <v>213</v>
      </c>
      <c r="C15" s="37" t="s">
        <v>101</v>
      </c>
      <c r="D15" s="39">
        <v>3406</v>
      </c>
      <c r="E15" s="40">
        <v>2934</v>
      </c>
      <c r="F15" s="40">
        <v>1058</v>
      </c>
      <c r="G15" s="40">
        <v>935</v>
      </c>
      <c r="H15" s="40">
        <v>995</v>
      </c>
      <c r="I15" s="40">
        <v>4108</v>
      </c>
      <c r="J15" s="40">
        <v>3813</v>
      </c>
      <c r="K15" s="41">
        <f>I15-J15</f>
        <v>295</v>
      </c>
      <c r="L15" s="42">
        <v>5</v>
      </c>
      <c r="O15" s="6"/>
      <c r="Q15" s="3" t="s">
        <v>726</v>
      </c>
      <c r="R15" s="4">
        <f t="shared" si="0"/>
        <v>0</v>
      </c>
      <c r="S15" s="1">
        <f t="shared" si="1"/>
        <v>0</v>
      </c>
      <c r="Y15" s="1">
        <f t="shared" si="2"/>
        <v>0</v>
      </c>
      <c r="AA15" s="7"/>
    </row>
    <row r="16" spans="2:27" x14ac:dyDescent="0.25">
      <c r="B16" s="36" t="s">
        <v>214</v>
      </c>
      <c r="C16" s="37" t="s">
        <v>103</v>
      </c>
      <c r="D16" s="39">
        <v>3239</v>
      </c>
      <c r="E16" s="40">
        <v>2840</v>
      </c>
      <c r="F16" s="40">
        <v>1022</v>
      </c>
      <c r="G16" s="40">
        <v>879</v>
      </c>
      <c r="H16" s="40">
        <v>993</v>
      </c>
      <c r="I16" s="40">
        <v>4081</v>
      </c>
      <c r="J16" s="40">
        <v>3917</v>
      </c>
      <c r="K16" s="41">
        <f>I16-J16</f>
        <v>164</v>
      </c>
      <c r="L16" s="42">
        <v>4</v>
      </c>
      <c r="Q16" s="3" t="s">
        <v>51</v>
      </c>
      <c r="R16" s="4">
        <f t="shared" si="0"/>
        <v>0</v>
      </c>
      <c r="S16" s="1">
        <f t="shared" si="1"/>
        <v>0</v>
      </c>
      <c r="Y16" s="1">
        <f t="shared" si="2"/>
        <v>0</v>
      </c>
      <c r="AA16" s="7"/>
    </row>
    <row r="17" spans="2:27" x14ac:dyDescent="0.25">
      <c r="B17" s="36" t="s">
        <v>215</v>
      </c>
      <c r="C17" s="37" t="s">
        <v>82</v>
      </c>
      <c r="D17" s="39">
        <v>2964</v>
      </c>
      <c r="E17" s="40">
        <v>2656</v>
      </c>
      <c r="F17" s="40">
        <v>910</v>
      </c>
      <c r="G17" s="40">
        <v>748</v>
      </c>
      <c r="H17" s="40">
        <v>1052</v>
      </c>
      <c r="I17" s="40">
        <v>3771</v>
      </c>
      <c r="J17" s="40">
        <v>4198</v>
      </c>
      <c r="K17" s="41">
        <f>I17-J17</f>
        <v>-427</v>
      </c>
      <c r="L17" s="42">
        <v>3</v>
      </c>
      <c r="O17" s="6"/>
      <c r="Q17" s="3" t="s">
        <v>56</v>
      </c>
      <c r="R17" s="4">
        <f t="shared" si="0"/>
        <v>0</v>
      </c>
      <c r="S17" s="1">
        <f t="shared" si="1"/>
        <v>0</v>
      </c>
      <c r="Y17" s="1">
        <f t="shared" si="2"/>
        <v>0</v>
      </c>
      <c r="AA17" s="7"/>
    </row>
    <row r="18" spans="2:27" x14ac:dyDescent="0.25">
      <c r="B18" s="36" t="s">
        <v>216</v>
      </c>
      <c r="C18" s="37" t="s">
        <v>73</v>
      </c>
      <c r="D18" s="39">
        <v>2887</v>
      </c>
      <c r="E18" s="40">
        <v>2769</v>
      </c>
      <c r="F18" s="40">
        <v>873</v>
      </c>
      <c r="G18" s="40">
        <v>858</v>
      </c>
      <c r="H18" s="40">
        <v>1092</v>
      </c>
      <c r="I18" s="40">
        <v>3547</v>
      </c>
      <c r="J18" s="40">
        <v>4033</v>
      </c>
      <c r="K18" s="41">
        <f>I18-J18</f>
        <v>-486</v>
      </c>
      <c r="L18" s="41"/>
      <c r="O18" s="6"/>
      <c r="Q18" s="3" t="s">
        <v>145</v>
      </c>
      <c r="R18" s="4">
        <f t="shared" si="0"/>
        <v>0</v>
      </c>
      <c r="S18" s="1">
        <f t="shared" si="1"/>
        <v>0</v>
      </c>
      <c r="Y18" s="1">
        <f t="shared" si="2"/>
        <v>0</v>
      </c>
      <c r="AA18" s="7"/>
    </row>
    <row r="19" spans="2:27" x14ac:dyDescent="0.25">
      <c r="B19" s="36" t="s">
        <v>217</v>
      </c>
      <c r="C19" s="37" t="s">
        <v>24</v>
      </c>
      <c r="D19" s="39">
        <v>2554</v>
      </c>
      <c r="E19" s="40">
        <v>2745</v>
      </c>
      <c r="F19" s="40">
        <v>839</v>
      </c>
      <c r="G19" s="40">
        <v>820</v>
      </c>
      <c r="H19" s="40">
        <v>1086</v>
      </c>
      <c r="I19" s="40">
        <v>3536</v>
      </c>
      <c r="J19" s="40">
        <v>4241</v>
      </c>
      <c r="K19" s="41">
        <f>I19-J19</f>
        <v>-705</v>
      </c>
      <c r="L19" s="41"/>
      <c r="O19" s="6"/>
      <c r="Q19" s="3" t="s">
        <v>57</v>
      </c>
      <c r="R19" s="4">
        <f t="shared" si="0"/>
        <v>0</v>
      </c>
      <c r="S19" s="1">
        <f t="shared" si="1"/>
        <v>0</v>
      </c>
      <c r="Y19" s="1">
        <f t="shared" si="2"/>
        <v>0</v>
      </c>
      <c r="AA19" s="7"/>
    </row>
    <row r="20" spans="2:27" x14ac:dyDescent="0.25">
      <c r="B20" s="36" t="s">
        <v>218</v>
      </c>
      <c r="C20" s="37" t="s">
        <v>29</v>
      </c>
      <c r="D20" s="39">
        <v>2482</v>
      </c>
      <c r="E20" s="40">
        <v>2492</v>
      </c>
      <c r="F20" s="40">
        <v>821</v>
      </c>
      <c r="G20" s="40">
        <v>750</v>
      </c>
      <c r="H20" s="40">
        <v>975</v>
      </c>
      <c r="I20" s="40">
        <v>3393</v>
      </c>
      <c r="J20" s="40">
        <v>3796</v>
      </c>
      <c r="K20" s="41">
        <f>I20-J20</f>
        <v>-403</v>
      </c>
      <c r="L20" s="41"/>
      <c r="O20" s="6"/>
      <c r="Q20" s="3" t="s">
        <v>58</v>
      </c>
      <c r="R20" s="4">
        <f t="shared" si="0"/>
        <v>0</v>
      </c>
      <c r="S20" s="1">
        <f t="shared" si="1"/>
        <v>0</v>
      </c>
      <c r="Y20" s="1">
        <f t="shared" si="2"/>
        <v>0</v>
      </c>
      <c r="AA20" s="7"/>
    </row>
    <row r="21" spans="2:27" x14ac:dyDescent="0.25">
      <c r="B21" s="36" t="s">
        <v>219</v>
      </c>
      <c r="C21" s="37" t="s">
        <v>39</v>
      </c>
      <c r="D21" s="39">
        <v>2405</v>
      </c>
      <c r="E21" s="40">
        <v>2345</v>
      </c>
      <c r="F21" s="40">
        <v>760</v>
      </c>
      <c r="G21" s="40">
        <v>680</v>
      </c>
      <c r="H21" s="40">
        <v>959</v>
      </c>
      <c r="I21" s="40">
        <v>3067</v>
      </c>
      <c r="J21" s="40">
        <v>3460</v>
      </c>
      <c r="K21" s="41">
        <f>I21-J21</f>
        <v>-393</v>
      </c>
      <c r="L21" s="42">
        <v>37</v>
      </c>
      <c r="O21" s="6"/>
      <c r="Q21" s="3" t="s">
        <v>120</v>
      </c>
      <c r="R21" s="4">
        <f t="shared" si="0"/>
        <v>0</v>
      </c>
      <c r="S21" s="1">
        <f t="shared" si="1"/>
        <v>0</v>
      </c>
      <c r="Y21" s="1">
        <f t="shared" si="2"/>
        <v>0</v>
      </c>
      <c r="AA21" s="7"/>
    </row>
    <row r="22" spans="2:27" x14ac:dyDescent="0.25">
      <c r="B22" s="36" t="s">
        <v>220</v>
      </c>
      <c r="C22" s="37" t="s">
        <v>76</v>
      </c>
      <c r="D22" s="39">
        <v>1934</v>
      </c>
      <c r="E22" s="40">
        <v>2066</v>
      </c>
      <c r="F22" s="40">
        <v>669</v>
      </c>
      <c r="G22" s="40">
        <v>536</v>
      </c>
      <c r="H22" s="40">
        <v>861</v>
      </c>
      <c r="I22" s="40">
        <v>2889</v>
      </c>
      <c r="J22" s="40">
        <v>3349</v>
      </c>
      <c r="K22" s="41">
        <f>I22-J22</f>
        <v>-460</v>
      </c>
      <c r="L22" s="42">
        <v>9</v>
      </c>
      <c r="O22" s="6"/>
      <c r="Q22" s="3" t="s">
        <v>82</v>
      </c>
      <c r="R22" s="4">
        <f t="shared" si="0"/>
        <v>0</v>
      </c>
      <c r="S22" s="1">
        <f t="shared" si="1"/>
        <v>0</v>
      </c>
      <c r="Y22" s="1">
        <f t="shared" si="2"/>
        <v>0</v>
      </c>
      <c r="AA22" s="7"/>
    </row>
    <row r="23" spans="2:27" x14ac:dyDescent="0.25">
      <c r="B23" s="36" t="s">
        <v>221</v>
      </c>
      <c r="C23" s="37" t="s">
        <v>139</v>
      </c>
      <c r="D23" s="39">
        <v>1871</v>
      </c>
      <c r="E23" s="40">
        <v>1608</v>
      </c>
      <c r="F23" s="40">
        <v>536</v>
      </c>
      <c r="G23" s="40">
        <v>494</v>
      </c>
      <c r="H23" s="40">
        <v>605</v>
      </c>
      <c r="I23" s="40">
        <v>2018</v>
      </c>
      <c r="J23" s="40">
        <v>2227</v>
      </c>
      <c r="K23" s="41">
        <f>I23-J23</f>
        <v>-209</v>
      </c>
      <c r="L23" s="42">
        <v>9</v>
      </c>
      <c r="O23" s="6"/>
      <c r="Q23" s="3" t="s">
        <v>101</v>
      </c>
      <c r="R23" s="4">
        <f t="shared" si="0"/>
        <v>0</v>
      </c>
      <c r="S23" s="1">
        <f t="shared" si="1"/>
        <v>0</v>
      </c>
      <c r="Y23" s="1">
        <f t="shared" si="2"/>
        <v>0</v>
      </c>
      <c r="AA23" s="7"/>
    </row>
    <row r="24" spans="2:27" x14ac:dyDescent="0.25">
      <c r="B24" s="36" t="s">
        <v>222</v>
      </c>
      <c r="C24" s="37" t="s">
        <v>48</v>
      </c>
      <c r="D24" s="39">
        <v>1698</v>
      </c>
      <c r="E24" s="40">
        <v>2006</v>
      </c>
      <c r="F24" s="40">
        <v>604</v>
      </c>
      <c r="G24" s="40">
        <v>490</v>
      </c>
      <c r="H24" s="40">
        <v>912</v>
      </c>
      <c r="I24" s="40">
        <v>2739</v>
      </c>
      <c r="J24" s="40">
        <v>3540</v>
      </c>
      <c r="K24" s="41">
        <f>I24-J24</f>
        <v>-801</v>
      </c>
      <c r="L24" s="41"/>
      <c r="O24" s="6"/>
      <c r="Q24" s="3" t="s">
        <v>29</v>
      </c>
      <c r="R24" s="4">
        <f t="shared" si="0"/>
        <v>0</v>
      </c>
      <c r="S24" s="1">
        <f t="shared" si="1"/>
        <v>0</v>
      </c>
      <c r="Y24" s="1">
        <f t="shared" si="2"/>
        <v>0</v>
      </c>
      <c r="Z24" s="7"/>
      <c r="AA24" s="7"/>
    </row>
    <row r="25" spans="2:27" x14ac:dyDescent="0.25">
      <c r="B25" s="36" t="s">
        <v>223</v>
      </c>
      <c r="C25" s="37" t="s">
        <v>44</v>
      </c>
      <c r="D25" s="39">
        <v>1566</v>
      </c>
      <c r="E25" s="40">
        <v>1729</v>
      </c>
      <c r="F25" s="40">
        <v>532</v>
      </c>
      <c r="G25" s="40">
        <v>408</v>
      </c>
      <c r="H25" s="40">
        <v>789</v>
      </c>
      <c r="I25" s="40">
        <v>2155</v>
      </c>
      <c r="J25" s="40">
        <v>2792</v>
      </c>
      <c r="K25" s="41">
        <f>I25-J25</f>
        <v>-637</v>
      </c>
      <c r="L25" s="42">
        <v>2</v>
      </c>
      <c r="O25" s="6"/>
      <c r="Q25" s="3" t="s">
        <v>60</v>
      </c>
      <c r="R25" s="4">
        <f t="shared" si="0"/>
        <v>0</v>
      </c>
      <c r="S25" s="1">
        <f t="shared" si="1"/>
        <v>0</v>
      </c>
      <c r="Y25" s="1">
        <f t="shared" si="2"/>
        <v>0</v>
      </c>
      <c r="AA25" s="7"/>
    </row>
    <row r="26" spans="2:27" x14ac:dyDescent="0.25">
      <c r="B26" s="36" t="s">
        <v>224</v>
      </c>
      <c r="C26" s="37" t="s">
        <v>65</v>
      </c>
      <c r="D26" s="39">
        <v>1556</v>
      </c>
      <c r="E26" s="40">
        <v>1615</v>
      </c>
      <c r="F26" s="40">
        <v>504</v>
      </c>
      <c r="G26" s="40">
        <v>381</v>
      </c>
      <c r="H26" s="40">
        <v>784</v>
      </c>
      <c r="I26" s="40">
        <v>2253</v>
      </c>
      <c r="J26" s="40">
        <v>3044</v>
      </c>
      <c r="K26" s="41">
        <f>I26-J26</f>
        <v>-791</v>
      </c>
      <c r="L26" s="41"/>
      <c r="O26" s="6"/>
      <c r="Q26" s="3" t="s">
        <v>23</v>
      </c>
      <c r="R26" s="4">
        <f t="shared" si="0"/>
        <v>0</v>
      </c>
      <c r="S26" s="1">
        <f t="shared" si="1"/>
        <v>0</v>
      </c>
      <c r="Y26" s="1">
        <f t="shared" si="2"/>
        <v>0</v>
      </c>
      <c r="AA26" s="7"/>
    </row>
    <row r="27" spans="2:27" x14ac:dyDescent="0.25">
      <c r="B27" s="36" t="s">
        <v>225</v>
      </c>
      <c r="C27" s="37" t="s">
        <v>126</v>
      </c>
      <c r="D27" s="39">
        <v>1532</v>
      </c>
      <c r="E27" s="40">
        <v>1385</v>
      </c>
      <c r="F27" s="40">
        <v>443</v>
      </c>
      <c r="G27" s="40">
        <v>477</v>
      </c>
      <c r="H27" s="40">
        <v>519</v>
      </c>
      <c r="I27" s="40">
        <v>1700</v>
      </c>
      <c r="J27" s="40">
        <v>1809</v>
      </c>
      <c r="K27" s="41">
        <f>I27-J27</f>
        <v>-109</v>
      </c>
      <c r="L27" s="42">
        <v>2</v>
      </c>
      <c r="O27" s="6"/>
      <c r="Q27" s="3" t="s">
        <v>103</v>
      </c>
      <c r="R27" s="4">
        <f t="shared" si="0"/>
        <v>0</v>
      </c>
      <c r="S27" s="1">
        <f t="shared" si="1"/>
        <v>0</v>
      </c>
      <c r="Y27" s="1">
        <f t="shared" si="2"/>
        <v>0</v>
      </c>
      <c r="AA27" s="7"/>
    </row>
    <row r="28" spans="2:27" x14ac:dyDescent="0.25">
      <c r="B28" s="36" t="s">
        <v>226</v>
      </c>
      <c r="C28" s="37" t="s">
        <v>125</v>
      </c>
      <c r="D28" s="39">
        <v>1400</v>
      </c>
      <c r="E28" s="40">
        <v>1144</v>
      </c>
      <c r="F28" s="40">
        <v>422</v>
      </c>
      <c r="G28" s="40">
        <v>366</v>
      </c>
      <c r="H28" s="40">
        <v>410</v>
      </c>
      <c r="I28" s="40">
        <v>1597</v>
      </c>
      <c r="J28" s="40">
        <v>1577</v>
      </c>
      <c r="K28" s="41">
        <f>I28-J28</f>
        <v>20</v>
      </c>
      <c r="L28" s="42">
        <v>4</v>
      </c>
      <c r="O28" s="6"/>
      <c r="Q28" s="3" t="s">
        <v>61</v>
      </c>
      <c r="R28" s="4">
        <f t="shared" si="0"/>
        <v>0</v>
      </c>
      <c r="S28" s="1">
        <f t="shared" si="1"/>
        <v>0</v>
      </c>
      <c r="Y28" s="1">
        <f t="shared" si="2"/>
        <v>0</v>
      </c>
      <c r="AA28" s="7"/>
    </row>
    <row r="29" spans="2:27" x14ac:dyDescent="0.25">
      <c r="B29" s="36" t="s">
        <v>227</v>
      </c>
      <c r="C29" s="37" t="s">
        <v>112</v>
      </c>
      <c r="D29" s="39">
        <v>955</v>
      </c>
      <c r="E29" s="40">
        <v>778</v>
      </c>
      <c r="F29" s="40">
        <v>260</v>
      </c>
      <c r="G29" s="40">
        <v>279</v>
      </c>
      <c r="H29" s="40">
        <v>293</v>
      </c>
      <c r="I29" s="40">
        <v>914</v>
      </c>
      <c r="J29" s="40">
        <v>987</v>
      </c>
      <c r="K29" s="41">
        <f>I29-J29</f>
        <v>-73</v>
      </c>
      <c r="L29" s="42">
        <v>3</v>
      </c>
      <c r="Q29" s="3" t="s">
        <v>201</v>
      </c>
      <c r="R29" s="4">
        <f t="shared" si="0"/>
        <v>0</v>
      </c>
      <c r="S29" s="1">
        <f t="shared" si="1"/>
        <v>0</v>
      </c>
      <c r="Y29" s="1">
        <f t="shared" si="2"/>
        <v>0</v>
      </c>
      <c r="AA29" s="7"/>
    </row>
    <row r="30" spans="2:27" x14ac:dyDescent="0.25">
      <c r="B30" s="36" t="s">
        <v>228</v>
      </c>
      <c r="C30" s="37" t="s">
        <v>192</v>
      </c>
      <c r="D30" s="39">
        <v>865</v>
      </c>
      <c r="E30" s="40">
        <v>653</v>
      </c>
      <c r="F30" s="40">
        <v>220</v>
      </c>
      <c r="G30" s="40">
        <v>205</v>
      </c>
      <c r="H30" s="40">
        <v>255</v>
      </c>
      <c r="I30" s="40">
        <v>743</v>
      </c>
      <c r="J30" s="40">
        <v>833</v>
      </c>
      <c r="K30" s="41">
        <f>I30-J30</f>
        <v>-90</v>
      </c>
      <c r="L30" s="41"/>
      <c r="O30" s="6"/>
      <c r="Q30" s="3" t="s">
        <v>125</v>
      </c>
      <c r="R30" s="4">
        <f t="shared" si="0"/>
        <v>0</v>
      </c>
      <c r="S30" s="1">
        <f t="shared" si="1"/>
        <v>0</v>
      </c>
      <c r="Y30" s="1">
        <f t="shared" si="2"/>
        <v>0</v>
      </c>
      <c r="AA30" s="7"/>
    </row>
    <row r="31" spans="2:27" x14ac:dyDescent="0.25">
      <c r="B31" s="36" t="s">
        <v>229</v>
      </c>
      <c r="C31" s="37" t="s">
        <v>145</v>
      </c>
      <c r="D31" s="39">
        <v>735</v>
      </c>
      <c r="E31" s="40">
        <v>507</v>
      </c>
      <c r="F31" s="40">
        <v>196</v>
      </c>
      <c r="G31" s="40">
        <v>150</v>
      </c>
      <c r="H31" s="40">
        <v>215</v>
      </c>
      <c r="I31" s="40">
        <v>674</v>
      </c>
      <c r="J31" s="40">
        <v>706</v>
      </c>
      <c r="K31" s="41">
        <f>I31-J31</f>
        <v>-32</v>
      </c>
      <c r="L31" s="41"/>
      <c r="O31" s="6"/>
      <c r="Q31" s="3" t="s">
        <v>65</v>
      </c>
      <c r="R31" s="4">
        <f t="shared" si="0"/>
        <v>0</v>
      </c>
      <c r="S31" s="1">
        <f t="shared" si="1"/>
        <v>0</v>
      </c>
      <c r="Y31" s="1">
        <f t="shared" si="2"/>
        <v>0</v>
      </c>
      <c r="AA31" s="7"/>
    </row>
    <row r="32" spans="2:27" x14ac:dyDescent="0.25">
      <c r="B32" s="36" t="s">
        <v>230</v>
      </c>
      <c r="C32" s="37" t="s">
        <v>68</v>
      </c>
      <c r="D32" s="39">
        <v>600</v>
      </c>
      <c r="E32" s="41">
        <v>664</v>
      </c>
      <c r="F32" s="41">
        <v>180</v>
      </c>
      <c r="G32" s="41">
        <v>195</v>
      </c>
      <c r="H32" s="41">
        <v>289</v>
      </c>
      <c r="I32" s="41">
        <v>730</v>
      </c>
      <c r="J32" s="41">
        <v>989</v>
      </c>
      <c r="K32" s="41">
        <f>I32-J32</f>
        <v>-259</v>
      </c>
      <c r="L32" s="41"/>
      <c r="O32" s="6"/>
      <c r="Q32" s="3" t="s">
        <v>126</v>
      </c>
      <c r="R32" s="4">
        <f t="shared" si="0"/>
        <v>0</v>
      </c>
      <c r="S32" s="1">
        <f t="shared" si="1"/>
        <v>0</v>
      </c>
      <c r="Y32" s="1">
        <f t="shared" si="2"/>
        <v>0</v>
      </c>
      <c r="AA32" s="7"/>
    </row>
    <row r="33" spans="2:27" x14ac:dyDescent="0.25">
      <c r="B33" s="36" t="s">
        <v>231</v>
      </c>
      <c r="C33" s="37" t="s">
        <v>151</v>
      </c>
      <c r="D33" s="39">
        <v>598</v>
      </c>
      <c r="E33" s="40">
        <v>553</v>
      </c>
      <c r="F33" s="40">
        <v>186</v>
      </c>
      <c r="G33" s="40">
        <v>179</v>
      </c>
      <c r="H33" s="40">
        <v>242</v>
      </c>
      <c r="I33" s="40">
        <v>730</v>
      </c>
      <c r="J33" s="40">
        <v>839</v>
      </c>
      <c r="K33" s="41">
        <f>I33-J33</f>
        <v>-109</v>
      </c>
      <c r="L33" s="42">
        <v>5</v>
      </c>
      <c r="O33" s="6"/>
      <c r="Q33" s="3" t="s">
        <v>66</v>
      </c>
      <c r="R33" s="4">
        <f t="shared" si="0"/>
        <v>0</v>
      </c>
      <c r="S33" s="1">
        <f t="shared" si="1"/>
        <v>0</v>
      </c>
      <c r="Y33" s="1">
        <f t="shared" si="2"/>
        <v>0</v>
      </c>
      <c r="AA33" s="7"/>
    </row>
    <row r="34" spans="2:27" x14ac:dyDescent="0.25">
      <c r="B34" s="36" t="s">
        <v>232</v>
      </c>
      <c r="C34" s="37" t="s">
        <v>43</v>
      </c>
      <c r="D34" s="39">
        <v>589</v>
      </c>
      <c r="E34" s="40">
        <v>723</v>
      </c>
      <c r="F34" s="40">
        <v>219</v>
      </c>
      <c r="G34" s="40">
        <v>153</v>
      </c>
      <c r="H34" s="40">
        <v>351</v>
      </c>
      <c r="I34" s="40">
        <v>936</v>
      </c>
      <c r="J34" s="40">
        <v>1274</v>
      </c>
      <c r="K34" s="41">
        <f>I34-J34</f>
        <v>-338</v>
      </c>
      <c r="L34" s="42">
        <v>2</v>
      </c>
      <c r="O34" s="6"/>
      <c r="Q34" s="3"/>
      <c r="AA34" s="7"/>
    </row>
    <row r="35" spans="2:27" x14ac:dyDescent="0.25">
      <c r="B35" s="36" t="s">
        <v>233</v>
      </c>
      <c r="C35" s="37" t="s">
        <v>116</v>
      </c>
      <c r="D35" s="39">
        <v>537</v>
      </c>
      <c r="E35" s="40">
        <v>524</v>
      </c>
      <c r="F35" s="40">
        <v>157</v>
      </c>
      <c r="G35" s="40">
        <v>181</v>
      </c>
      <c r="H35" s="40">
        <v>186</v>
      </c>
      <c r="I35" s="40">
        <v>552</v>
      </c>
      <c r="J35" s="40">
        <v>628</v>
      </c>
      <c r="K35" s="41">
        <f>I35-J35</f>
        <v>-76</v>
      </c>
      <c r="L35" s="41"/>
      <c r="O35" s="6"/>
      <c r="Q35" s="3"/>
      <c r="S35" s="8">
        <f>SUM(S6:S33)</f>
        <v>0</v>
      </c>
      <c r="T35" s="8">
        <f t="shared" ref="T35:Y35" si="3">SUM(T6:T33)</f>
        <v>0</v>
      </c>
      <c r="U35" s="8">
        <f t="shared" si="3"/>
        <v>0</v>
      </c>
      <c r="V35" s="8">
        <f t="shared" si="3"/>
        <v>0</v>
      </c>
      <c r="W35" s="8">
        <f t="shared" si="3"/>
        <v>0</v>
      </c>
      <c r="X35" s="8">
        <f t="shared" si="3"/>
        <v>0</v>
      </c>
      <c r="Y35" s="8">
        <f t="shared" si="3"/>
        <v>0</v>
      </c>
      <c r="AA35" s="7"/>
    </row>
    <row r="36" spans="2:27" x14ac:dyDescent="0.25">
      <c r="B36" s="36" t="s">
        <v>234</v>
      </c>
      <c r="C36" s="37" t="s">
        <v>20</v>
      </c>
      <c r="D36" s="39">
        <v>527</v>
      </c>
      <c r="E36" s="40">
        <v>561</v>
      </c>
      <c r="F36" s="40">
        <v>203</v>
      </c>
      <c r="G36" s="40">
        <v>121</v>
      </c>
      <c r="H36" s="40">
        <v>237</v>
      </c>
      <c r="I36" s="40">
        <v>844</v>
      </c>
      <c r="J36" s="40">
        <v>902</v>
      </c>
      <c r="K36" s="41">
        <f>I36-J36</f>
        <v>-58</v>
      </c>
      <c r="L36" s="41"/>
      <c r="O36" s="6"/>
      <c r="Q36" s="3"/>
      <c r="R36" s="4"/>
      <c r="AA36" s="7"/>
    </row>
    <row r="37" spans="2:27" x14ac:dyDescent="0.25">
      <c r="B37" s="36" t="s">
        <v>235</v>
      </c>
      <c r="C37" s="37" t="s">
        <v>142</v>
      </c>
      <c r="D37" s="39">
        <v>520</v>
      </c>
      <c r="E37" s="40">
        <v>514</v>
      </c>
      <c r="F37" s="40">
        <v>141</v>
      </c>
      <c r="G37" s="40">
        <v>145</v>
      </c>
      <c r="H37" s="40">
        <v>228</v>
      </c>
      <c r="I37" s="40">
        <v>575</v>
      </c>
      <c r="J37" s="40">
        <v>775</v>
      </c>
      <c r="K37" s="41">
        <f>I37-J37</f>
        <v>-200</v>
      </c>
      <c r="L37" s="41"/>
      <c r="O37" s="6"/>
      <c r="Q37" s="3"/>
      <c r="R37" s="4"/>
      <c r="AA37" s="7"/>
    </row>
    <row r="38" spans="2:27" x14ac:dyDescent="0.25">
      <c r="B38" s="36" t="s">
        <v>236</v>
      </c>
      <c r="C38" s="37" t="s">
        <v>84</v>
      </c>
      <c r="D38" s="39">
        <v>513</v>
      </c>
      <c r="E38" s="40">
        <v>498</v>
      </c>
      <c r="F38" s="40">
        <v>166</v>
      </c>
      <c r="G38" s="40">
        <v>136</v>
      </c>
      <c r="H38" s="40">
        <v>196</v>
      </c>
      <c r="I38" s="40">
        <v>608</v>
      </c>
      <c r="J38" s="40">
        <v>703</v>
      </c>
      <c r="K38" s="41">
        <f>I38-J38</f>
        <v>-95</v>
      </c>
      <c r="L38" s="41"/>
      <c r="Q38" s="3"/>
      <c r="R38" s="4"/>
      <c r="AA38" s="7"/>
    </row>
    <row r="39" spans="2:27" x14ac:dyDescent="0.25">
      <c r="B39" s="36" t="s">
        <v>237</v>
      </c>
      <c r="C39" s="37" t="s">
        <v>69</v>
      </c>
      <c r="D39" s="39">
        <v>508</v>
      </c>
      <c r="E39" s="41">
        <v>532</v>
      </c>
      <c r="F39" s="41">
        <v>183</v>
      </c>
      <c r="G39" s="41">
        <v>126</v>
      </c>
      <c r="H39" s="41">
        <v>223</v>
      </c>
      <c r="I39" s="41">
        <v>668</v>
      </c>
      <c r="J39" s="41">
        <v>737</v>
      </c>
      <c r="K39" s="41">
        <f>I39-J39</f>
        <v>-69</v>
      </c>
      <c r="L39" s="41"/>
      <c r="O39" s="6"/>
      <c r="Q39" s="3"/>
      <c r="R39" s="4"/>
      <c r="AA39" s="7"/>
    </row>
    <row r="40" spans="2:27" x14ac:dyDescent="0.25">
      <c r="B40" s="36" t="s">
        <v>238</v>
      </c>
      <c r="C40" s="37" t="s">
        <v>134</v>
      </c>
      <c r="D40" s="39">
        <v>494</v>
      </c>
      <c r="E40" s="40">
        <v>351</v>
      </c>
      <c r="F40" s="40">
        <v>142</v>
      </c>
      <c r="G40" s="40">
        <v>122</v>
      </c>
      <c r="H40" s="40">
        <v>141</v>
      </c>
      <c r="I40" s="40">
        <v>490</v>
      </c>
      <c r="J40" s="40">
        <v>511</v>
      </c>
      <c r="K40" s="41">
        <f>I40-J40</f>
        <v>-21</v>
      </c>
      <c r="L40" s="41"/>
      <c r="O40" s="6"/>
      <c r="Q40" s="3"/>
      <c r="R40" s="4"/>
      <c r="AA40" s="7"/>
    </row>
    <row r="41" spans="2:27" x14ac:dyDescent="0.25">
      <c r="B41" s="36" t="s">
        <v>239</v>
      </c>
      <c r="C41" s="37" t="s">
        <v>27</v>
      </c>
      <c r="D41" s="39">
        <v>487</v>
      </c>
      <c r="E41" s="40">
        <v>540</v>
      </c>
      <c r="F41" s="40">
        <v>182</v>
      </c>
      <c r="G41" s="40">
        <v>123</v>
      </c>
      <c r="H41" s="40">
        <v>235</v>
      </c>
      <c r="I41" s="40">
        <v>738</v>
      </c>
      <c r="J41" s="40">
        <v>850</v>
      </c>
      <c r="K41" s="41">
        <f>I41-J41</f>
        <v>-112</v>
      </c>
      <c r="L41" s="41"/>
      <c r="O41" s="6"/>
      <c r="Q41" s="3"/>
      <c r="R41" s="4"/>
      <c r="AA41" s="7"/>
    </row>
    <row r="42" spans="2:27" x14ac:dyDescent="0.25">
      <c r="B42" s="36" t="s">
        <v>240</v>
      </c>
      <c r="C42" s="37" t="s">
        <v>183</v>
      </c>
      <c r="D42" s="39">
        <v>481</v>
      </c>
      <c r="E42" s="40">
        <v>434</v>
      </c>
      <c r="F42" s="40">
        <v>119</v>
      </c>
      <c r="G42" s="40">
        <v>127</v>
      </c>
      <c r="H42" s="40">
        <v>188</v>
      </c>
      <c r="I42" s="40">
        <v>428</v>
      </c>
      <c r="J42" s="40">
        <v>559</v>
      </c>
      <c r="K42" s="41">
        <f>I42-J42</f>
        <v>-131</v>
      </c>
      <c r="L42" s="41"/>
      <c r="O42" s="6"/>
      <c r="Q42" s="3"/>
      <c r="R42" s="4"/>
      <c r="AA42" s="7"/>
    </row>
    <row r="43" spans="2:27" x14ac:dyDescent="0.25">
      <c r="B43" s="36" t="s">
        <v>241</v>
      </c>
      <c r="C43" s="37" t="s">
        <v>94</v>
      </c>
      <c r="D43" s="39">
        <v>472</v>
      </c>
      <c r="E43" s="40">
        <v>507</v>
      </c>
      <c r="F43" s="40">
        <v>150</v>
      </c>
      <c r="G43" s="40">
        <v>147</v>
      </c>
      <c r="H43" s="40">
        <v>210</v>
      </c>
      <c r="I43" s="40">
        <v>565</v>
      </c>
      <c r="J43" s="40">
        <v>692</v>
      </c>
      <c r="K43" s="41">
        <f>I43-J43</f>
        <v>-127</v>
      </c>
      <c r="L43" s="40"/>
      <c r="O43" s="6"/>
      <c r="Q43" s="3"/>
      <c r="R43" s="4"/>
      <c r="AA43" s="7"/>
    </row>
    <row r="44" spans="2:27" x14ac:dyDescent="0.25">
      <c r="B44" s="36" t="s">
        <v>242</v>
      </c>
      <c r="C44" s="38" t="s">
        <v>74</v>
      </c>
      <c r="D44" s="39">
        <v>463</v>
      </c>
      <c r="E44" s="40">
        <v>438</v>
      </c>
      <c r="F44" s="40">
        <v>161</v>
      </c>
      <c r="G44" s="40">
        <v>121</v>
      </c>
      <c r="H44" s="40">
        <v>210</v>
      </c>
      <c r="I44" s="40">
        <v>572</v>
      </c>
      <c r="J44" s="40">
        <v>730</v>
      </c>
      <c r="K44" s="41">
        <f>I44-J44</f>
        <v>-158</v>
      </c>
      <c r="L44" s="41"/>
      <c r="O44" s="6"/>
      <c r="Q44" s="3"/>
      <c r="R44" s="4"/>
      <c r="AA44" s="7"/>
    </row>
    <row r="45" spans="2:27" x14ac:dyDescent="0.25">
      <c r="B45" s="36" t="s">
        <v>243</v>
      </c>
      <c r="C45" s="37" t="s">
        <v>50</v>
      </c>
      <c r="D45" s="39">
        <v>431</v>
      </c>
      <c r="E45" s="40">
        <v>469</v>
      </c>
      <c r="F45" s="40">
        <v>162</v>
      </c>
      <c r="G45" s="40">
        <v>107</v>
      </c>
      <c r="H45" s="40">
        <v>200</v>
      </c>
      <c r="I45" s="40">
        <v>539</v>
      </c>
      <c r="J45" s="40">
        <v>652</v>
      </c>
      <c r="K45" s="41">
        <f>I45-J45</f>
        <v>-113</v>
      </c>
      <c r="L45" s="41"/>
      <c r="O45" s="6"/>
      <c r="Q45" s="3"/>
      <c r="R45" s="4"/>
      <c r="AA45" s="7"/>
    </row>
    <row r="46" spans="2:27" x14ac:dyDescent="0.25">
      <c r="B46" s="36" t="s">
        <v>244</v>
      </c>
      <c r="C46" s="37" t="s">
        <v>21</v>
      </c>
      <c r="D46" s="39">
        <v>429</v>
      </c>
      <c r="E46" s="40">
        <v>522</v>
      </c>
      <c r="F46" s="40">
        <v>164</v>
      </c>
      <c r="G46" s="40">
        <v>101</v>
      </c>
      <c r="H46" s="40">
        <v>257</v>
      </c>
      <c r="I46" s="40">
        <v>726</v>
      </c>
      <c r="J46" s="40">
        <v>997</v>
      </c>
      <c r="K46" s="41">
        <f>I46-J46</f>
        <v>-271</v>
      </c>
      <c r="L46" s="41"/>
      <c r="Q46" s="3"/>
      <c r="R46" s="4"/>
      <c r="AA46" s="7"/>
    </row>
    <row r="47" spans="2:27" x14ac:dyDescent="0.25">
      <c r="B47" s="36" t="s">
        <v>245</v>
      </c>
      <c r="C47" s="37" t="s">
        <v>198</v>
      </c>
      <c r="D47" s="39">
        <v>422</v>
      </c>
      <c r="E47" s="40">
        <v>222</v>
      </c>
      <c r="F47" s="40">
        <v>114</v>
      </c>
      <c r="G47" s="40">
        <v>80</v>
      </c>
      <c r="H47" s="40">
        <v>82</v>
      </c>
      <c r="I47" s="40">
        <v>337</v>
      </c>
      <c r="J47" s="40">
        <v>277</v>
      </c>
      <c r="K47" s="41">
        <f>I47-J47</f>
        <v>60</v>
      </c>
      <c r="L47" s="41"/>
      <c r="Q47" s="3"/>
      <c r="R47" s="4"/>
      <c r="AA47" s="9"/>
    </row>
    <row r="48" spans="2:27" x14ac:dyDescent="0.25">
      <c r="B48" s="36" t="s">
        <v>246</v>
      </c>
      <c r="C48" s="37" t="s">
        <v>63</v>
      </c>
      <c r="D48" s="39">
        <v>398</v>
      </c>
      <c r="E48" s="40">
        <v>388</v>
      </c>
      <c r="F48" s="40">
        <v>154</v>
      </c>
      <c r="G48" s="40">
        <v>90</v>
      </c>
      <c r="H48" s="40">
        <v>144</v>
      </c>
      <c r="I48" s="40">
        <v>552</v>
      </c>
      <c r="J48" s="40">
        <v>503</v>
      </c>
      <c r="K48" s="41">
        <f>I48-J48</f>
        <v>49</v>
      </c>
      <c r="L48" s="41"/>
      <c r="Q48" s="3"/>
      <c r="R48" s="4"/>
    </row>
    <row r="49" spans="2:18" x14ac:dyDescent="0.25">
      <c r="B49" s="36" t="s">
        <v>247</v>
      </c>
      <c r="C49" s="37" t="s">
        <v>159</v>
      </c>
      <c r="D49" s="39">
        <v>392</v>
      </c>
      <c r="E49" s="40">
        <v>398</v>
      </c>
      <c r="F49" s="40">
        <v>125</v>
      </c>
      <c r="G49" s="40">
        <v>129</v>
      </c>
      <c r="H49" s="40">
        <v>144</v>
      </c>
      <c r="I49" s="40">
        <v>483</v>
      </c>
      <c r="J49" s="40">
        <v>517</v>
      </c>
      <c r="K49" s="41">
        <f>I49-J49</f>
        <v>-34</v>
      </c>
      <c r="L49" s="41"/>
      <c r="Q49" s="3"/>
      <c r="R49" s="4"/>
    </row>
    <row r="50" spans="2:18" x14ac:dyDescent="0.25">
      <c r="B50" s="36" t="s">
        <v>248</v>
      </c>
      <c r="C50" s="37" t="s">
        <v>89</v>
      </c>
      <c r="D50" s="39">
        <v>358</v>
      </c>
      <c r="E50" s="40">
        <v>411</v>
      </c>
      <c r="F50" s="40">
        <v>134</v>
      </c>
      <c r="G50" s="40">
        <v>90</v>
      </c>
      <c r="H50" s="40">
        <v>187</v>
      </c>
      <c r="I50" s="40">
        <v>522</v>
      </c>
      <c r="J50" s="40">
        <v>637</v>
      </c>
      <c r="K50" s="41">
        <f>I50-J50</f>
        <v>-115</v>
      </c>
      <c r="L50" s="41"/>
      <c r="Q50" s="3"/>
      <c r="R50" s="4"/>
    </row>
    <row r="51" spans="2:18" x14ac:dyDescent="0.25">
      <c r="B51" s="36" t="s">
        <v>249</v>
      </c>
      <c r="C51" s="37" t="s">
        <v>22</v>
      </c>
      <c r="D51" s="39">
        <v>357</v>
      </c>
      <c r="E51" s="40">
        <v>438</v>
      </c>
      <c r="F51" s="40">
        <v>133</v>
      </c>
      <c r="G51" s="40">
        <v>91</v>
      </c>
      <c r="H51" s="40">
        <v>214</v>
      </c>
      <c r="I51" s="40">
        <v>589</v>
      </c>
      <c r="J51" s="40">
        <v>830</v>
      </c>
      <c r="K51" s="41">
        <f>I51-J51</f>
        <v>-241</v>
      </c>
      <c r="L51" s="41"/>
      <c r="Q51" s="3"/>
      <c r="R51" s="4"/>
    </row>
    <row r="52" spans="2:18" x14ac:dyDescent="0.25">
      <c r="B52" s="36" t="s">
        <v>250</v>
      </c>
      <c r="C52" s="37" t="s">
        <v>124</v>
      </c>
      <c r="D52" s="39">
        <v>329</v>
      </c>
      <c r="E52" s="40">
        <v>380</v>
      </c>
      <c r="F52" s="40">
        <v>97</v>
      </c>
      <c r="G52" s="40">
        <v>111</v>
      </c>
      <c r="H52" s="40">
        <v>172</v>
      </c>
      <c r="I52" s="40">
        <v>414</v>
      </c>
      <c r="J52" s="40">
        <v>577</v>
      </c>
      <c r="K52" s="41">
        <f>I52-J52</f>
        <v>-163</v>
      </c>
      <c r="L52" s="42">
        <v>4</v>
      </c>
      <c r="Q52" s="3"/>
      <c r="R52" s="4"/>
    </row>
    <row r="53" spans="2:18" x14ac:dyDescent="0.25">
      <c r="B53" s="36" t="s">
        <v>251</v>
      </c>
      <c r="C53" s="37" t="s">
        <v>93</v>
      </c>
      <c r="D53" s="39">
        <v>309</v>
      </c>
      <c r="E53" s="40">
        <v>381</v>
      </c>
      <c r="F53" s="40">
        <v>118</v>
      </c>
      <c r="G53" s="40">
        <v>75</v>
      </c>
      <c r="H53" s="40">
        <v>188</v>
      </c>
      <c r="I53" s="40">
        <v>546</v>
      </c>
      <c r="J53" s="40">
        <v>725</v>
      </c>
      <c r="K53" s="41">
        <f>I53-J53</f>
        <v>-179</v>
      </c>
      <c r="L53" s="42">
        <v>2</v>
      </c>
      <c r="Q53" s="3"/>
      <c r="R53" s="4"/>
    </row>
    <row r="54" spans="2:18" x14ac:dyDescent="0.25">
      <c r="B54" s="36" t="s">
        <v>252</v>
      </c>
      <c r="C54" s="37" t="s">
        <v>91</v>
      </c>
      <c r="D54" s="39">
        <v>308</v>
      </c>
      <c r="E54" s="40">
        <v>314</v>
      </c>
      <c r="F54" s="40">
        <v>119</v>
      </c>
      <c r="G54" s="40">
        <v>70</v>
      </c>
      <c r="H54" s="40">
        <v>125</v>
      </c>
      <c r="I54" s="40">
        <v>428</v>
      </c>
      <c r="J54" s="40">
        <v>444</v>
      </c>
      <c r="K54" s="41">
        <f>I54-J54</f>
        <v>-16</v>
      </c>
      <c r="L54" s="41"/>
      <c r="Q54" s="3"/>
      <c r="R54" s="4"/>
    </row>
    <row r="55" spans="2:18" x14ac:dyDescent="0.25">
      <c r="B55" s="36" t="s">
        <v>253</v>
      </c>
      <c r="C55" s="37" t="s">
        <v>13</v>
      </c>
      <c r="D55" s="39">
        <v>300</v>
      </c>
      <c r="E55" s="40">
        <v>271</v>
      </c>
      <c r="F55" s="40">
        <v>129</v>
      </c>
      <c r="G55" s="40">
        <v>42</v>
      </c>
      <c r="H55" s="40">
        <v>100</v>
      </c>
      <c r="I55" s="40">
        <v>521</v>
      </c>
      <c r="J55" s="40">
        <v>407</v>
      </c>
      <c r="K55" s="41">
        <f>I55-J55</f>
        <v>114</v>
      </c>
      <c r="L55" s="41"/>
      <c r="Q55" s="3"/>
      <c r="R55" s="4"/>
    </row>
    <row r="56" spans="2:18" x14ac:dyDescent="0.25">
      <c r="B56" s="36" t="s">
        <v>254</v>
      </c>
      <c r="C56" s="37" t="s">
        <v>160</v>
      </c>
      <c r="D56" s="39">
        <v>290</v>
      </c>
      <c r="E56" s="40">
        <v>262</v>
      </c>
      <c r="F56" s="40">
        <v>73</v>
      </c>
      <c r="G56" s="40">
        <v>75</v>
      </c>
      <c r="H56" s="40">
        <v>114</v>
      </c>
      <c r="I56" s="40">
        <v>290</v>
      </c>
      <c r="J56" s="40">
        <v>368</v>
      </c>
      <c r="K56" s="41">
        <f>I56-J56</f>
        <v>-78</v>
      </c>
      <c r="L56" s="41"/>
      <c r="Q56" s="3"/>
      <c r="R56" s="4"/>
    </row>
    <row r="57" spans="2:18" x14ac:dyDescent="0.25">
      <c r="B57" s="36" t="s">
        <v>255</v>
      </c>
      <c r="C57" s="37" t="s">
        <v>79</v>
      </c>
      <c r="D57" s="39">
        <v>288</v>
      </c>
      <c r="E57" s="40">
        <v>284</v>
      </c>
      <c r="F57" s="40">
        <v>111</v>
      </c>
      <c r="G57" s="40">
        <v>66</v>
      </c>
      <c r="H57" s="40">
        <v>107</v>
      </c>
      <c r="I57" s="40">
        <v>403</v>
      </c>
      <c r="J57" s="40">
        <v>418</v>
      </c>
      <c r="K57" s="41">
        <f>I57-J57</f>
        <v>-15</v>
      </c>
      <c r="L57" s="41"/>
      <c r="Q57" s="3"/>
      <c r="R57" s="4"/>
    </row>
    <row r="58" spans="2:18" x14ac:dyDescent="0.25">
      <c r="B58" s="36" t="s">
        <v>256</v>
      </c>
      <c r="C58" s="37" t="s">
        <v>193</v>
      </c>
      <c r="D58" s="39">
        <v>282</v>
      </c>
      <c r="E58" s="40">
        <v>248</v>
      </c>
      <c r="F58" s="40">
        <v>70</v>
      </c>
      <c r="G58" s="40">
        <v>72</v>
      </c>
      <c r="H58" s="40">
        <v>106</v>
      </c>
      <c r="I58" s="40">
        <v>280</v>
      </c>
      <c r="J58" s="40">
        <v>348</v>
      </c>
      <c r="K58" s="41">
        <f>I58-J58</f>
        <v>-68</v>
      </c>
      <c r="L58" s="41"/>
      <c r="Q58" s="3"/>
      <c r="R58" s="4"/>
    </row>
    <row r="59" spans="2:18" x14ac:dyDescent="0.25">
      <c r="B59" s="36" t="s">
        <v>257</v>
      </c>
      <c r="C59" s="37" t="s">
        <v>201</v>
      </c>
      <c r="D59" s="39">
        <v>265</v>
      </c>
      <c r="E59" s="40">
        <v>228</v>
      </c>
      <c r="F59" s="40">
        <v>65</v>
      </c>
      <c r="G59" s="40">
        <v>91</v>
      </c>
      <c r="H59" s="40">
        <v>126</v>
      </c>
      <c r="I59" s="40">
        <v>271</v>
      </c>
      <c r="J59" s="40">
        <v>372</v>
      </c>
      <c r="K59" s="41">
        <f>I59-J59</f>
        <v>-101</v>
      </c>
      <c r="L59" s="41"/>
      <c r="Q59" s="3"/>
      <c r="R59" s="4"/>
    </row>
    <row r="60" spans="2:18" x14ac:dyDescent="0.25">
      <c r="B60" s="36" t="s">
        <v>258</v>
      </c>
      <c r="C60" s="37" t="s">
        <v>7</v>
      </c>
      <c r="D60" s="39">
        <v>263</v>
      </c>
      <c r="E60" s="41">
        <v>168</v>
      </c>
      <c r="F60" s="41">
        <v>121</v>
      </c>
      <c r="G60" s="41">
        <v>21</v>
      </c>
      <c r="H60" s="41">
        <v>26</v>
      </c>
      <c r="I60" s="41">
        <v>519</v>
      </c>
      <c r="J60" s="41">
        <v>153</v>
      </c>
      <c r="K60" s="41">
        <f>I60-J60</f>
        <v>366</v>
      </c>
      <c r="L60" s="41"/>
      <c r="Q60" s="3"/>
      <c r="R60" s="4"/>
    </row>
    <row r="61" spans="2:18" x14ac:dyDescent="0.25">
      <c r="B61" s="36" t="s">
        <v>259</v>
      </c>
      <c r="C61" s="37" t="s">
        <v>181</v>
      </c>
      <c r="D61" s="39">
        <v>260</v>
      </c>
      <c r="E61" s="40">
        <v>284</v>
      </c>
      <c r="F61" s="40">
        <v>65</v>
      </c>
      <c r="G61" s="40">
        <v>112</v>
      </c>
      <c r="H61" s="40">
        <v>107</v>
      </c>
      <c r="I61" s="40">
        <v>289</v>
      </c>
      <c r="J61" s="40">
        <v>360</v>
      </c>
      <c r="K61" s="41">
        <f>I61-J61</f>
        <v>-71</v>
      </c>
      <c r="L61" s="41"/>
      <c r="Q61" s="3"/>
      <c r="R61" s="4"/>
    </row>
    <row r="62" spans="2:18" x14ac:dyDescent="0.25">
      <c r="B62" s="36" t="s">
        <v>260</v>
      </c>
      <c r="C62" s="37" t="s">
        <v>77</v>
      </c>
      <c r="D62" s="39">
        <v>237</v>
      </c>
      <c r="E62" s="40">
        <v>270</v>
      </c>
      <c r="F62" s="40">
        <v>83</v>
      </c>
      <c r="G62" s="40">
        <v>71</v>
      </c>
      <c r="H62" s="40">
        <v>116</v>
      </c>
      <c r="I62" s="40">
        <v>299</v>
      </c>
      <c r="J62" s="40">
        <v>421</v>
      </c>
      <c r="K62" s="41">
        <f>I62-J62</f>
        <v>-122</v>
      </c>
      <c r="L62" s="41"/>
      <c r="Q62" s="3"/>
      <c r="R62" s="4"/>
    </row>
    <row r="63" spans="2:18" x14ac:dyDescent="0.25">
      <c r="B63" s="36" t="s">
        <v>261</v>
      </c>
      <c r="C63" s="37" t="s">
        <v>128</v>
      </c>
      <c r="D63" s="39">
        <v>232</v>
      </c>
      <c r="E63" s="41">
        <v>228</v>
      </c>
      <c r="F63" s="41">
        <v>67</v>
      </c>
      <c r="G63" s="41">
        <v>49</v>
      </c>
      <c r="H63" s="41">
        <v>112</v>
      </c>
      <c r="I63" s="41">
        <v>229</v>
      </c>
      <c r="J63" s="41">
        <v>346</v>
      </c>
      <c r="K63" s="41">
        <f>I63-J63</f>
        <v>-117</v>
      </c>
      <c r="L63" s="41"/>
      <c r="Q63" s="3"/>
      <c r="R63" s="4"/>
    </row>
    <row r="64" spans="2:18" x14ac:dyDescent="0.25">
      <c r="B64" s="36" t="s">
        <v>262</v>
      </c>
      <c r="C64" s="37" t="s">
        <v>80</v>
      </c>
      <c r="D64" s="39">
        <v>224</v>
      </c>
      <c r="E64" s="40">
        <v>256</v>
      </c>
      <c r="F64" s="40">
        <v>83</v>
      </c>
      <c r="G64" s="40">
        <v>58</v>
      </c>
      <c r="H64" s="40">
        <v>115</v>
      </c>
      <c r="I64" s="40">
        <v>330</v>
      </c>
      <c r="J64" s="40">
        <v>435</v>
      </c>
      <c r="K64" s="41">
        <f>I64-J64</f>
        <v>-105</v>
      </c>
      <c r="L64" s="41"/>
      <c r="Q64" s="3"/>
      <c r="R64" s="4"/>
    </row>
    <row r="65" spans="2:18" x14ac:dyDescent="0.25">
      <c r="B65" s="36" t="s">
        <v>263</v>
      </c>
      <c r="C65" s="37" t="s">
        <v>200</v>
      </c>
      <c r="D65" s="39">
        <v>214</v>
      </c>
      <c r="E65" s="40">
        <v>187</v>
      </c>
      <c r="F65" s="40">
        <v>53</v>
      </c>
      <c r="G65" s="40">
        <v>59</v>
      </c>
      <c r="H65" s="40">
        <v>75</v>
      </c>
      <c r="I65" s="40">
        <v>197</v>
      </c>
      <c r="J65" s="40">
        <v>249</v>
      </c>
      <c r="K65" s="41">
        <f>I65-J65</f>
        <v>-52</v>
      </c>
      <c r="L65" s="41"/>
      <c r="Q65" s="3"/>
      <c r="R65" s="4"/>
    </row>
    <row r="66" spans="2:18" x14ac:dyDescent="0.25">
      <c r="B66" s="36" t="s">
        <v>264</v>
      </c>
      <c r="C66" s="37" t="s">
        <v>87</v>
      </c>
      <c r="D66" s="39">
        <v>205</v>
      </c>
      <c r="E66" s="40">
        <v>240</v>
      </c>
      <c r="F66" s="40">
        <v>74</v>
      </c>
      <c r="G66" s="40">
        <v>57</v>
      </c>
      <c r="H66" s="40">
        <v>109</v>
      </c>
      <c r="I66" s="40">
        <v>314</v>
      </c>
      <c r="J66" s="40">
        <v>390</v>
      </c>
      <c r="K66" s="41">
        <f>I66-J66</f>
        <v>-76</v>
      </c>
      <c r="L66" s="41"/>
      <c r="Q66" s="3"/>
      <c r="R66" s="4"/>
    </row>
    <row r="67" spans="2:18" x14ac:dyDescent="0.25">
      <c r="B67" s="36" t="s">
        <v>265</v>
      </c>
      <c r="C67" s="37" t="s">
        <v>3</v>
      </c>
      <c r="D67" s="39">
        <v>186</v>
      </c>
      <c r="E67" s="40">
        <v>189</v>
      </c>
      <c r="F67" s="40">
        <v>76</v>
      </c>
      <c r="G67" s="40">
        <v>34</v>
      </c>
      <c r="H67" s="40">
        <v>79</v>
      </c>
      <c r="I67" s="40">
        <v>323</v>
      </c>
      <c r="J67" s="40">
        <v>312</v>
      </c>
      <c r="K67" s="41">
        <f>I67-J67</f>
        <v>11</v>
      </c>
      <c r="L67" s="41"/>
      <c r="Q67" s="3"/>
      <c r="R67" s="4"/>
    </row>
    <row r="68" spans="2:18" x14ac:dyDescent="0.25">
      <c r="B68" s="36" t="s">
        <v>266</v>
      </c>
      <c r="C68" s="37" t="s">
        <v>121</v>
      </c>
      <c r="D68" s="39">
        <v>178</v>
      </c>
      <c r="E68" s="40">
        <v>211</v>
      </c>
      <c r="F68" s="40">
        <v>60</v>
      </c>
      <c r="G68" s="40">
        <v>53</v>
      </c>
      <c r="H68" s="40">
        <v>98</v>
      </c>
      <c r="I68" s="40">
        <v>263</v>
      </c>
      <c r="J68" s="40">
        <v>351</v>
      </c>
      <c r="K68" s="41">
        <f>I68-J68</f>
        <v>-88</v>
      </c>
      <c r="L68" s="42">
        <v>3</v>
      </c>
      <c r="Q68" s="3"/>
      <c r="R68" s="4"/>
    </row>
    <row r="69" spans="2:18" x14ac:dyDescent="0.25">
      <c r="B69" s="36" t="s">
        <v>267</v>
      </c>
      <c r="C69" s="37" t="s">
        <v>90</v>
      </c>
      <c r="D69" s="39">
        <v>171</v>
      </c>
      <c r="E69" s="41">
        <v>144</v>
      </c>
      <c r="F69" s="41">
        <v>66</v>
      </c>
      <c r="G69" s="41">
        <v>39</v>
      </c>
      <c r="H69" s="41">
        <v>39</v>
      </c>
      <c r="I69" s="41">
        <v>200</v>
      </c>
      <c r="J69" s="41">
        <v>142</v>
      </c>
      <c r="K69" s="41">
        <f>I69-J69</f>
        <v>58</v>
      </c>
      <c r="L69" s="41"/>
      <c r="Q69" s="3"/>
      <c r="R69" s="4"/>
    </row>
    <row r="70" spans="2:18" x14ac:dyDescent="0.25">
      <c r="B70" s="36" t="s">
        <v>268</v>
      </c>
      <c r="C70" s="37" t="s">
        <v>83</v>
      </c>
      <c r="D70" s="39">
        <v>169</v>
      </c>
      <c r="E70" s="40">
        <v>213</v>
      </c>
      <c r="F70" s="40">
        <v>60</v>
      </c>
      <c r="G70" s="40">
        <v>49</v>
      </c>
      <c r="H70" s="40">
        <v>104</v>
      </c>
      <c r="I70" s="40">
        <v>220</v>
      </c>
      <c r="J70" s="40">
        <v>335</v>
      </c>
      <c r="K70" s="41">
        <f>I70-J70</f>
        <v>-115</v>
      </c>
      <c r="L70" s="41"/>
      <c r="Q70" s="3"/>
      <c r="R70" s="4"/>
    </row>
    <row r="71" spans="2:18" x14ac:dyDescent="0.25">
      <c r="B71" s="36" t="s">
        <v>269</v>
      </c>
      <c r="C71" s="37" t="s">
        <v>113</v>
      </c>
      <c r="D71" s="39">
        <v>164</v>
      </c>
      <c r="E71" s="40">
        <v>104</v>
      </c>
      <c r="F71" s="40">
        <v>42</v>
      </c>
      <c r="G71" s="40">
        <v>43</v>
      </c>
      <c r="H71" s="40">
        <v>73</v>
      </c>
      <c r="I71" s="40">
        <v>128</v>
      </c>
      <c r="J71" s="40">
        <v>189</v>
      </c>
      <c r="K71" s="41">
        <f>I71-J71</f>
        <v>-61</v>
      </c>
      <c r="L71" s="41"/>
      <c r="Q71" s="3"/>
      <c r="R71" s="4"/>
    </row>
    <row r="72" spans="2:18" x14ac:dyDescent="0.25">
      <c r="B72" s="36" t="s">
        <v>270</v>
      </c>
      <c r="C72" s="37" t="s">
        <v>97</v>
      </c>
      <c r="D72" s="39">
        <v>151</v>
      </c>
      <c r="E72" s="40">
        <v>188</v>
      </c>
      <c r="F72" s="40">
        <v>55</v>
      </c>
      <c r="G72" s="40">
        <v>41</v>
      </c>
      <c r="H72" s="40">
        <v>92</v>
      </c>
      <c r="I72" s="40">
        <v>244</v>
      </c>
      <c r="J72" s="40">
        <v>325</v>
      </c>
      <c r="K72" s="41">
        <f>I72-J72</f>
        <v>-81</v>
      </c>
      <c r="L72" s="41"/>
      <c r="Q72" s="3"/>
      <c r="R72" s="4"/>
    </row>
    <row r="73" spans="2:18" x14ac:dyDescent="0.25">
      <c r="B73" s="36" t="s">
        <v>271</v>
      </c>
      <c r="C73" s="37" t="s">
        <v>85</v>
      </c>
      <c r="D73" s="39">
        <v>150</v>
      </c>
      <c r="E73" s="40">
        <v>189</v>
      </c>
      <c r="F73" s="40">
        <v>60</v>
      </c>
      <c r="G73" s="40">
        <v>30</v>
      </c>
      <c r="H73" s="40">
        <v>99</v>
      </c>
      <c r="I73" s="40">
        <v>206</v>
      </c>
      <c r="J73" s="40">
        <v>309</v>
      </c>
      <c r="K73" s="41">
        <f>I73-J73</f>
        <v>-103</v>
      </c>
      <c r="L73" s="41"/>
      <c r="Q73" s="3"/>
      <c r="R73" s="4"/>
    </row>
    <row r="74" spans="2:18" x14ac:dyDescent="0.25">
      <c r="B74" s="36" t="s">
        <v>272</v>
      </c>
      <c r="C74" s="37" t="s">
        <v>55</v>
      </c>
      <c r="D74" s="39">
        <v>142</v>
      </c>
      <c r="E74" s="41">
        <v>143</v>
      </c>
      <c r="F74" s="41">
        <v>53</v>
      </c>
      <c r="G74" s="41">
        <v>36</v>
      </c>
      <c r="H74" s="41">
        <v>54</v>
      </c>
      <c r="I74" s="41">
        <v>241</v>
      </c>
      <c r="J74" s="41">
        <v>229</v>
      </c>
      <c r="K74" s="41">
        <f>I74-J74</f>
        <v>12</v>
      </c>
      <c r="L74" s="41"/>
      <c r="Q74" s="3"/>
      <c r="R74" s="4"/>
    </row>
    <row r="75" spans="2:18" x14ac:dyDescent="0.25">
      <c r="B75" s="36" t="s">
        <v>273</v>
      </c>
      <c r="C75" s="37" t="s">
        <v>78</v>
      </c>
      <c r="D75" s="39">
        <v>140</v>
      </c>
      <c r="E75" s="41">
        <v>145</v>
      </c>
      <c r="F75" s="41">
        <v>57</v>
      </c>
      <c r="G75" s="41">
        <v>26</v>
      </c>
      <c r="H75" s="41">
        <v>62</v>
      </c>
      <c r="I75" s="41">
        <v>165</v>
      </c>
      <c r="J75" s="41">
        <v>201</v>
      </c>
      <c r="K75" s="41">
        <f>I75-J75</f>
        <v>-36</v>
      </c>
      <c r="L75" s="41"/>
      <c r="Q75" s="3"/>
      <c r="R75" s="4"/>
    </row>
    <row r="76" spans="2:18" x14ac:dyDescent="0.25">
      <c r="B76" s="36" t="s">
        <v>274</v>
      </c>
      <c r="C76" s="37" t="s">
        <v>123</v>
      </c>
      <c r="D76" s="39">
        <v>135</v>
      </c>
      <c r="E76" s="40">
        <v>138</v>
      </c>
      <c r="F76" s="40">
        <v>47</v>
      </c>
      <c r="G76" s="40">
        <v>41</v>
      </c>
      <c r="H76" s="40">
        <v>50</v>
      </c>
      <c r="I76" s="40">
        <v>190</v>
      </c>
      <c r="J76" s="40">
        <v>225</v>
      </c>
      <c r="K76" s="41">
        <f>I76-J76</f>
        <v>-35</v>
      </c>
      <c r="L76" s="41"/>
      <c r="Q76" s="3"/>
      <c r="R76" s="4"/>
    </row>
    <row r="77" spans="2:18" x14ac:dyDescent="0.25">
      <c r="B77" s="36" t="s">
        <v>275</v>
      </c>
      <c r="C77" s="38" t="s">
        <v>72</v>
      </c>
      <c r="D77" s="39">
        <v>133</v>
      </c>
      <c r="E77" s="40">
        <v>212</v>
      </c>
      <c r="F77" s="40">
        <v>50</v>
      </c>
      <c r="G77" s="40">
        <v>35</v>
      </c>
      <c r="H77" s="40">
        <v>127</v>
      </c>
      <c r="I77" s="40">
        <v>182</v>
      </c>
      <c r="J77" s="40">
        <v>385</v>
      </c>
      <c r="K77" s="41">
        <f>I77-J77</f>
        <v>-203</v>
      </c>
      <c r="L77" s="41"/>
      <c r="Q77" s="3"/>
      <c r="R77" s="4"/>
    </row>
    <row r="78" spans="2:18" x14ac:dyDescent="0.25">
      <c r="B78" s="36" t="s">
        <v>276</v>
      </c>
      <c r="C78" s="37" t="s">
        <v>143</v>
      </c>
      <c r="D78" s="39">
        <v>125</v>
      </c>
      <c r="E78" s="40">
        <v>123</v>
      </c>
      <c r="F78" s="40">
        <v>43</v>
      </c>
      <c r="G78" s="40">
        <v>39</v>
      </c>
      <c r="H78" s="40">
        <v>41</v>
      </c>
      <c r="I78" s="40">
        <v>182</v>
      </c>
      <c r="J78" s="40">
        <v>180</v>
      </c>
      <c r="K78" s="41">
        <f>I78-J78</f>
        <v>2</v>
      </c>
      <c r="L78" s="41"/>
      <c r="Q78" s="3"/>
      <c r="R78" s="4"/>
    </row>
    <row r="79" spans="2:18" x14ac:dyDescent="0.25">
      <c r="B79" s="36" t="s">
        <v>277</v>
      </c>
      <c r="C79" s="37" t="s">
        <v>120</v>
      </c>
      <c r="D79" s="39">
        <v>114</v>
      </c>
      <c r="E79" s="40">
        <v>90</v>
      </c>
      <c r="F79" s="40">
        <v>33</v>
      </c>
      <c r="G79" s="40">
        <v>38</v>
      </c>
      <c r="H79" s="40">
        <v>46</v>
      </c>
      <c r="I79" s="40">
        <v>125</v>
      </c>
      <c r="J79" s="40">
        <v>179</v>
      </c>
      <c r="K79" s="41">
        <f>I79-J79</f>
        <v>-54</v>
      </c>
      <c r="L79" s="41"/>
      <c r="Q79" s="3"/>
      <c r="R79" s="4"/>
    </row>
    <row r="80" spans="2:18" x14ac:dyDescent="0.25">
      <c r="B80" s="36" t="s">
        <v>278</v>
      </c>
      <c r="C80" s="37" t="s">
        <v>114</v>
      </c>
      <c r="D80" s="39">
        <v>110</v>
      </c>
      <c r="E80" s="40">
        <v>159</v>
      </c>
      <c r="F80" s="40">
        <v>34</v>
      </c>
      <c r="G80" s="40">
        <v>42</v>
      </c>
      <c r="H80" s="40">
        <v>83</v>
      </c>
      <c r="I80" s="40">
        <v>160</v>
      </c>
      <c r="J80" s="40">
        <v>282</v>
      </c>
      <c r="K80" s="41">
        <f>I80-J80</f>
        <v>-122</v>
      </c>
      <c r="L80" s="41"/>
      <c r="Q80" s="3"/>
      <c r="R80" s="4"/>
    </row>
    <row r="81" spans="2:27" x14ac:dyDescent="0.25">
      <c r="B81" s="36" t="s">
        <v>279</v>
      </c>
      <c r="C81" s="37" t="s">
        <v>49</v>
      </c>
      <c r="D81" s="39">
        <v>100</v>
      </c>
      <c r="E81" s="41">
        <v>116</v>
      </c>
      <c r="F81" s="41">
        <v>39</v>
      </c>
      <c r="G81" s="41">
        <v>22</v>
      </c>
      <c r="H81" s="41">
        <v>55</v>
      </c>
      <c r="I81" s="41">
        <v>147</v>
      </c>
      <c r="J81" s="41">
        <v>207</v>
      </c>
      <c r="K81" s="41">
        <f>I81-J81</f>
        <v>-60</v>
      </c>
      <c r="L81" s="41"/>
      <c r="Q81" s="3"/>
      <c r="R81" s="4"/>
    </row>
    <row r="82" spans="2:27" x14ac:dyDescent="0.25">
      <c r="B82" s="36" t="s">
        <v>280</v>
      </c>
      <c r="C82" s="37" t="s">
        <v>75</v>
      </c>
      <c r="D82" s="39">
        <v>87</v>
      </c>
      <c r="E82" s="41">
        <v>107</v>
      </c>
      <c r="F82" s="41">
        <v>30</v>
      </c>
      <c r="G82" s="41">
        <v>26</v>
      </c>
      <c r="H82" s="41">
        <v>51</v>
      </c>
      <c r="I82" s="41">
        <v>109</v>
      </c>
      <c r="J82" s="41">
        <v>150</v>
      </c>
      <c r="K82" s="41">
        <f>I82-J82</f>
        <v>-41</v>
      </c>
      <c r="L82" s="41"/>
      <c r="Q82" s="3"/>
      <c r="R82" s="4"/>
    </row>
    <row r="83" spans="2:27" x14ac:dyDescent="0.25">
      <c r="B83" s="36" t="s">
        <v>281</v>
      </c>
      <c r="C83" s="37" t="s">
        <v>122</v>
      </c>
      <c r="D83" s="39">
        <v>87</v>
      </c>
      <c r="E83" s="40">
        <v>140</v>
      </c>
      <c r="F83" s="40">
        <v>30</v>
      </c>
      <c r="G83" s="40">
        <v>27</v>
      </c>
      <c r="H83" s="40">
        <v>83</v>
      </c>
      <c r="I83" s="40">
        <v>173</v>
      </c>
      <c r="J83" s="40">
        <v>307</v>
      </c>
      <c r="K83" s="41">
        <f>I83-J83</f>
        <v>-134</v>
      </c>
      <c r="L83" s="41"/>
      <c r="Q83" s="3"/>
    </row>
    <row r="84" spans="2:27" x14ac:dyDescent="0.25">
      <c r="B84" s="36" t="s">
        <v>282</v>
      </c>
      <c r="C84" s="37" t="s">
        <v>95</v>
      </c>
      <c r="D84" s="39">
        <v>82</v>
      </c>
      <c r="E84" s="41">
        <v>102</v>
      </c>
      <c r="F84" s="41">
        <v>26</v>
      </c>
      <c r="G84" s="41">
        <v>30</v>
      </c>
      <c r="H84" s="41">
        <v>46</v>
      </c>
      <c r="I84" s="41">
        <v>87</v>
      </c>
      <c r="J84" s="41">
        <v>147</v>
      </c>
      <c r="K84" s="41">
        <f>I84-J84</f>
        <v>-60</v>
      </c>
      <c r="L84" s="41"/>
      <c r="Q84" s="3"/>
    </row>
    <row r="85" spans="2:27" x14ac:dyDescent="0.25">
      <c r="B85" s="36" t="s">
        <v>283</v>
      </c>
      <c r="C85" s="37" t="s">
        <v>86</v>
      </c>
      <c r="D85" s="39">
        <v>78</v>
      </c>
      <c r="E85" s="41">
        <v>105</v>
      </c>
      <c r="F85" s="41">
        <v>25</v>
      </c>
      <c r="G85" s="41">
        <v>28</v>
      </c>
      <c r="H85" s="41">
        <v>52</v>
      </c>
      <c r="I85" s="41">
        <v>128</v>
      </c>
      <c r="J85" s="41">
        <v>164</v>
      </c>
      <c r="K85" s="41">
        <f>I85-J85</f>
        <v>-36</v>
      </c>
      <c r="L85" s="41"/>
      <c r="Q85" s="3"/>
      <c r="R85" s="4"/>
    </row>
    <row r="86" spans="2:27" x14ac:dyDescent="0.25">
      <c r="B86" s="36" t="s">
        <v>284</v>
      </c>
      <c r="C86" s="37" t="s">
        <v>70</v>
      </c>
      <c r="D86" s="39">
        <v>75</v>
      </c>
      <c r="E86" s="41">
        <v>103</v>
      </c>
      <c r="F86" s="41">
        <v>28</v>
      </c>
      <c r="G86" s="41">
        <v>19</v>
      </c>
      <c r="H86" s="41">
        <v>56</v>
      </c>
      <c r="I86" s="41">
        <v>102</v>
      </c>
      <c r="J86" s="41">
        <v>155</v>
      </c>
      <c r="K86" s="41">
        <f>I86-J86</f>
        <v>-53</v>
      </c>
      <c r="L86" s="41"/>
      <c r="Q86" s="3"/>
      <c r="R86" s="4"/>
    </row>
    <row r="87" spans="2:27" x14ac:dyDescent="0.25">
      <c r="B87" s="36" t="s">
        <v>285</v>
      </c>
      <c r="C87" s="37" t="s">
        <v>172</v>
      </c>
      <c r="D87" s="39">
        <v>71</v>
      </c>
      <c r="E87" s="41">
        <v>76</v>
      </c>
      <c r="F87" s="41">
        <v>13</v>
      </c>
      <c r="G87" s="41">
        <v>33</v>
      </c>
      <c r="H87" s="41">
        <v>30</v>
      </c>
      <c r="I87" s="41">
        <v>66</v>
      </c>
      <c r="J87" s="41">
        <v>102</v>
      </c>
      <c r="K87" s="41">
        <f>I87-J87</f>
        <v>-36</v>
      </c>
      <c r="L87" s="41"/>
      <c r="Q87" s="3"/>
      <c r="R87" s="4"/>
    </row>
    <row r="88" spans="2:27" x14ac:dyDescent="0.25">
      <c r="B88" s="36" t="s">
        <v>286</v>
      </c>
      <c r="C88" s="37" t="s">
        <v>144</v>
      </c>
      <c r="D88" s="39">
        <v>70</v>
      </c>
      <c r="E88" s="40">
        <v>104</v>
      </c>
      <c r="F88" s="40">
        <v>17</v>
      </c>
      <c r="G88" s="40">
        <v>30</v>
      </c>
      <c r="H88" s="40">
        <v>57</v>
      </c>
      <c r="I88" s="40">
        <v>81</v>
      </c>
      <c r="J88" s="40">
        <v>178</v>
      </c>
      <c r="K88" s="41">
        <f>I88-J88</f>
        <v>-97</v>
      </c>
      <c r="L88" s="41"/>
      <c r="Q88" s="3"/>
      <c r="R88" s="4"/>
      <c r="AA88" s="7"/>
    </row>
    <row r="89" spans="2:27" x14ac:dyDescent="0.25">
      <c r="B89" s="36" t="s">
        <v>287</v>
      </c>
      <c r="C89" s="37" t="s">
        <v>136</v>
      </c>
      <c r="D89" s="39">
        <v>69</v>
      </c>
      <c r="E89" s="40">
        <v>96</v>
      </c>
      <c r="F89" s="40">
        <v>22</v>
      </c>
      <c r="G89" s="40">
        <v>25</v>
      </c>
      <c r="H89" s="40">
        <v>49</v>
      </c>
      <c r="I89" s="40">
        <v>91</v>
      </c>
      <c r="J89" s="40">
        <v>169</v>
      </c>
      <c r="K89" s="41">
        <f>I89-J89</f>
        <v>-78</v>
      </c>
      <c r="L89" s="41"/>
      <c r="Q89" s="3"/>
      <c r="R89" s="4"/>
      <c r="AA89" s="12"/>
    </row>
    <row r="90" spans="2:27" x14ac:dyDescent="0.25">
      <c r="B90" s="36" t="s">
        <v>288</v>
      </c>
      <c r="C90" s="37" t="s">
        <v>98</v>
      </c>
      <c r="D90" s="39">
        <v>66</v>
      </c>
      <c r="E90" s="41">
        <v>73</v>
      </c>
      <c r="F90" s="41">
        <v>23</v>
      </c>
      <c r="G90" s="41">
        <v>20</v>
      </c>
      <c r="H90" s="41">
        <v>30</v>
      </c>
      <c r="I90" s="41">
        <v>91</v>
      </c>
      <c r="J90" s="41">
        <v>121</v>
      </c>
      <c r="K90" s="41">
        <f>I90-J90</f>
        <v>-30</v>
      </c>
      <c r="L90" s="41"/>
      <c r="Q90" s="3"/>
      <c r="R90" s="4"/>
      <c r="AA90" s="12"/>
    </row>
    <row r="91" spans="2:27" x14ac:dyDescent="0.25">
      <c r="B91" s="36" t="s">
        <v>289</v>
      </c>
      <c r="C91" s="37" t="s">
        <v>81</v>
      </c>
      <c r="D91" s="39">
        <v>63</v>
      </c>
      <c r="E91" s="40">
        <v>61</v>
      </c>
      <c r="F91" s="40">
        <v>25</v>
      </c>
      <c r="G91" s="40">
        <v>13</v>
      </c>
      <c r="H91" s="40">
        <v>23</v>
      </c>
      <c r="I91" s="40">
        <v>76</v>
      </c>
      <c r="J91" s="40">
        <v>76</v>
      </c>
      <c r="K91" s="41">
        <f>I91-J91</f>
        <v>0</v>
      </c>
      <c r="L91" s="41"/>
      <c r="Q91" s="3"/>
      <c r="R91" s="4"/>
      <c r="S91" s="13"/>
      <c r="T91" s="13"/>
      <c r="U91" s="13"/>
      <c r="V91" s="13"/>
      <c r="W91" s="13"/>
      <c r="X91" s="13"/>
      <c r="Y91" s="13"/>
      <c r="AA91" s="12"/>
    </row>
    <row r="92" spans="2:27" x14ac:dyDescent="0.25">
      <c r="B92" s="36" t="s">
        <v>290</v>
      </c>
      <c r="C92" s="37" t="s">
        <v>118</v>
      </c>
      <c r="D92" s="39">
        <v>59</v>
      </c>
      <c r="E92" s="40">
        <v>63</v>
      </c>
      <c r="F92" s="40">
        <v>21</v>
      </c>
      <c r="G92" s="40">
        <v>17</v>
      </c>
      <c r="H92" s="40">
        <v>25</v>
      </c>
      <c r="I92" s="40">
        <v>94</v>
      </c>
      <c r="J92" s="40">
        <v>120</v>
      </c>
      <c r="K92" s="41">
        <f>I92-J92</f>
        <v>-26</v>
      </c>
      <c r="L92" s="41"/>
      <c r="Q92" s="3"/>
      <c r="R92" s="4"/>
      <c r="S92" s="13"/>
      <c r="T92" s="13"/>
      <c r="U92" s="13"/>
      <c r="V92" s="13"/>
      <c r="W92" s="13"/>
      <c r="X92" s="13"/>
      <c r="Y92" s="13"/>
      <c r="AA92" s="12"/>
    </row>
    <row r="93" spans="2:27" x14ac:dyDescent="0.25">
      <c r="B93" s="36" t="s">
        <v>291</v>
      </c>
      <c r="C93" s="37" t="s">
        <v>137</v>
      </c>
      <c r="D93" s="39">
        <v>56</v>
      </c>
      <c r="E93" s="40">
        <v>81</v>
      </c>
      <c r="F93" s="40">
        <v>17</v>
      </c>
      <c r="G93" s="40">
        <v>22</v>
      </c>
      <c r="H93" s="40">
        <v>42</v>
      </c>
      <c r="I93" s="40">
        <v>92</v>
      </c>
      <c r="J93" s="40">
        <v>153</v>
      </c>
      <c r="K93" s="41">
        <f>I93-J93</f>
        <v>-61</v>
      </c>
      <c r="L93" s="41"/>
      <c r="Q93" s="3"/>
      <c r="R93" s="4"/>
      <c r="AA93" s="12"/>
    </row>
    <row r="94" spans="2:27" x14ac:dyDescent="0.25">
      <c r="B94" s="36" t="s">
        <v>292</v>
      </c>
      <c r="C94" s="37" t="s">
        <v>4</v>
      </c>
      <c r="D94" s="39">
        <v>55</v>
      </c>
      <c r="E94" s="40">
        <v>58</v>
      </c>
      <c r="F94" s="40">
        <v>27</v>
      </c>
      <c r="G94" s="40">
        <v>1</v>
      </c>
      <c r="H94" s="40">
        <v>30</v>
      </c>
      <c r="I94" s="40">
        <v>131</v>
      </c>
      <c r="J94" s="40">
        <v>122</v>
      </c>
      <c r="K94" s="41">
        <f>I94-J94</f>
        <v>9</v>
      </c>
      <c r="L94" s="41"/>
      <c r="Q94" s="3"/>
      <c r="R94" s="4"/>
      <c r="AA94" s="12"/>
    </row>
    <row r="95" spans="2:27" x14ac:dyDescent="0.25">
      <c r="B95" s="36" t="s">
        <v>293</v>
      </c>
      <c r="C95" s="37" t="s">
        <v>59</v>
      </c>
      <c r="D95" s="39">
        <v>53</v>
      </c>
      <c r="E95" s="41">
        <v>70</v>
      </c>
      <c r="F95" s="41">
        <v>21</v>
      </c>
      <c r="G95" s="41">
        <v>11</v>
      </c>
      <c r="H95" s="41">
        <v>38</v>
      </c>
      <c r="I95" s="41">
        <v>95</v>
      </c>
      <c r="J95" s="41">
        <v>163</v>
      </c>
      <c r="K95" s="41">
        <f>I95-J95</f>
        <v>-68</v>
      </c>
      <c r="L95" s="41"/>
      <c r="Q95" s="3"/>
      <c r="R95" s="4"/>
      <c r="AA95" s="12"/>
    </row>
    <row r="96" spans="2:27" x14ac:dyDescent="0.25">
      <c r="B96" s="36" t="s">
        <v>294</v>
      </c>
      <c r="C96" s="37" t="s">
        <v>19</v>
      </c>
      <c r="D96" s="39">
        <v>52</v>
      </c>
      <c r="E96" s="41">
        <v>78</v>
      </c>
      <c r="F96" s="41">
        <v>21</v>
      </c>
      <c r="G96" s="41">
        <v>10</v>
      </c>
      <c r="H96" s="41">
        <v>47</v>
      </c>
      <c r="I96" s="41">
        <v>117</v>
      </c>
      <c r="J96" s="41">
        <v>234</v>
      </c>
      <c r="K96" s="41">
        <f>I96-J96</f>
        <v>-117</v>
      </c>
      <c r="L96" s="41"/>
      <c r="Q96" s="3"/>
      <c r="R96" s="4"/>
      <c r="AA96" s="7"/>
    </row>
    <row r="97" spans="2:27" x14ac:dyDescent="0.25">
      <c r="B97" s="36" t="s">
        <v>295</v>
      </c>
      <c r="C97" s="37" t="s">
        <v>92</v>
      </c>
      <c r="D97" s="39">
        <v>51</v>
      </c>
      <c r="E97" s="41">
        <v>58</v>
      </c>
      <c r="F97" s="41">
        <v>13</v>
      </c>
      <c r="G97" s="41">
        <v>25</v>
      </c>
      <c r="H97" s="41">
        <v>20</v>
      </c>
      <c r="I97" s="41">
        <v>50</v>
      </c>
      <c r="J97" s="41">
        <v>66</v>
      </c>
      <c r="K97" s="41">
        <f>I97-J97</f>
        <v>-16</v>
      </c>
      <c r="L97" s="41"/>
      <c r="Q97" s="3"/>
      <c r="R97" s="4"/>
    </row>
    <row r="98" spans="2:27" x14ac:dyDescent="0.25">
      <c r="B98" s="36" t="s">
        <v>296</v>
      </c>
      <c r="C98" s="37" t="s">
        <v>130</v>
      </c>
      <c r="D98" s="39">
        <v>51</v>
      </c>
      <c r="E98" s="41">
        <v>73</v>
      </c>
      <c r="F98" s="41">
        <v>15</v>
      </c>
      <c r="G98" s="41">
        <v>21</v>
      </c>
      <c r="H98" s="41">
        <v>37</v>
      </c>
      <c r="I98" s="41">
        <v>76</v>
      </c>
      <c r="J98" s="41">
        <v>123</v>
      </c>
      <c r="K98" s="41">
        <f>I98-J98</f>
        <v>-47</v>
      </c>
      <c r="L98" s="41"/>
      <c r="Q98" s="3"/>
      <c r="R98" s="4"/>
    </row>
    <row r="99" spans="2:27" x14ac:dyDescent="0.25">
      <c r="B99" s="36" t="s">
        <v>297</v>
      </c>
      <c r="C99" s="37" t="s">
        <v>155</v>
      </c>
      <c r="D99" s="39">
        <v>49</v>
      </c>
      <c r="E99" s="40">
        <v>77</v>
      </c>
      <c r="F99" s="40">
        <v>14</v>
      </c>
      <c r="G99" s="40">
        <v>21</v>
      </c>
      <c r="H99" s="40">
        <v>42</v>
      </c>
      <c r="I99" s="40">
        <v>98</v>
      </c>
      <c r="J99" s="40">
        <v>167</v>
      </c>
      <c r="K99" s="41">
        <f>I99-J99</f>
        <v>-69</v>
      </c>
      <c r="L99" s="41"/>
      <c r="Q99" s="3"/>
      <c r="R99" s="4"/>
    </row>
    <row r="100" spans="2:27" x14ac:dyDescent="0.25">
      <c r="B100" s="36" t="s">
        <v>298</v>
      </c>
      <c r="C100" s="37" t="s">
        <v>105</v>
      </c>
      <c r="D100" s="39">
        <v>48</v>
      </c>
      <c r="E100" s="41">
        <v>41</v>
      </c>
      <c r="F100" s="41">
        <v>20</v>
      </c>
      <c r="G100" s="41">
        <v>8</v>
      </c>
      <c r="H100" s="41">
        <v>13</v>
      </c>
      <c r="I100" s="41">
        <v>74</v>
      </c>
      <c r="J100" s="41">
        <v>56</v>
      </c>
      <c r="K100" s="41">
        <f>I100-J100</f>
        <v>18</v>
      </c>
      <c r="L100" s="41"/>
      <c r="Q100" s="3"/>
      <c r="R100" s="4"/>
    </row>
    <row r="101" spans="2:27" x14ac:dyDescent="0.25">
      <c r="B101" s="36" t="s">
        <v>299</v>
      </c>
      <c r="C101" s="37" t="s">
        <v>132</v>
      </c>
      <c r="D101" s="39">
        <v>48</v>
      </c>
      <c r="E101" s="40">
        <v>64</v>
      </c>
      <c r="F101" s="40">
        <v>15</v>
      </c>
      <c r="G101" s="40">
        <v>18</v>
      </c>
      <c r="H101" s="40">
        <v>31</v>
      </c>
      <c r="I101" s="40">
        <v>75</v>
      </c>
      <c r="J101" s="40">
        <v>105</v>
      </c>
      <c r="K101" s="41">
        <f>I101-J101</f>
        <v>-30</v>
      </c>
      <c r="L101" s="41"/>
      <c r="Q101" s="3"/>
      <c r="R101" s="4"/>
    </row>
    <row r="102" spans="2:27" x14ac:dyDescent="0.25">
      <c r="B102" s="36" t="s">
        <v>300</v>
      </c>
      <c r="C102" s="37" t="s">
        <v>110</v>
      </c>
      <c r="D102" s="39">
        <v>48</v>
      </c>
      <c r="E102" s="41">
        <v>60</v>
      </c>
      <c r="F102" s="41">
        <v>19</v>
      </c>
      <c r="G102" s="41">
        <v>10</v>
      </c>
      <c r="H102" s="41">
        <v>31</v>
      </c>
      <c r="I102" s="41">
        <v>123</v>
      </c>
      <c r="J102" s="41">
        <v>168</v>
      </c>
      <c r="K102" s="41">
        <f>I102-J102</f>
        <v>-45</v>
      </c>
      <c r="L102" s="41"/>
      <c r="Q102" s="3"/>
      <c r="R102" s="4"/>
    </row>
    <row r="103" spans="2:27" x14ac:dyDescent="0.25">
      <c r="B103" s="36" t="s">
        <v>301</v>
      </c>
      <c r="C103" s="37" t="s">
        <v>104</v>
      </c>
      <c r="D103" s="39">
        <v>42</v>
      </c>
      <c r="E103" s="41">
        <v>41</v>
      </c>
      <c r="F103" s="41">
        <v>15</v>
      </c>
      <c r="G103" s="41">
        <v>12</v>
      </c>
      <c r="H103" s="41">
        <v>14</v>
      </c>
      <c r="I103" s="41">
        <v>55</v>
      </c>
      <c r="J103" s="41">
        <v>54</v>
      </c>
      <c r="K103" s="41">
        <f>I103-J103</f>
        <v>1</v>
      </c>
      <c r="L103" s="41"/>
      <c r="Q103" s="3"/>
      <c r="R103" s="4"/>
    </row>
    <row r="104" spans="2:27" x14ac:dyDescent="0.25">
      <c r="B104" s="36" t="s">
        <v>302</v>
      </c>
      <c r="C104" s="37" t="s">
        <v>190</v>
      </c>
      <c r="D104" s="39">
        <v>40</v>
      </c>
      <c r="E104" s="41">
        <v>38</v>
      </c>
      <c r="F104" s="41">
        <v>8</v>
      </c>
      <c r="G104" s="41">
        <v>16</v>
      </c>
      <c r="H104" s="41">
        <v>14</v>
      </c>
      <c r="I104" s="41">
        <v>52</v>
      </c>
      <c r="J104" s="41">
        <v>68</v>
      </c>
      <c r="K104" s="41">
        <f>I104-J104</f>
        <v>-16</v>
      </c>
      <c r="L104" s="41"/>
      <c r="Q104" s="3"/>
      <c r="R104" s="4"/>
    </row>
    <row r="105" spans="2:27" x14ac:dyDescent="0.25">
      <c r="B105" s="36" t="s">
        <v>303</v>
      </c>
      <c r="C105" s="37" t="s">
        <v>177</v>
      </c>
      <c r="D105" s="39">
        <v>40</v>
      </c>
      <c r="E105" s="40">
        <v>52</v>
      </c>
      <c r="F105" s="40">
        <v>13</v>
      </c>
      <c r="G105" s="40">
        <v>14</v>
      </c>
      <c r="H105" s="40">
        <v>25</v>
      </c>
      <c r="I105" s="40">
        <v>57</v>
      </c>
      <c r="J105" s="40">
        <v>84</v>
      </c>
      <c r="K105" s="41">
        <f>I105-J105</f>
        <v>-27</v>
      </c>
      <c r="L105" s="41"/>
      <c r="Q105" s="3"/>
      <c r="R105" s="4"/>
    </row>
    <row r="106" spans="2:27" x14ac:dyDescent="0.25">
      <c r="B106" s="36" t="s">
        <v>304</v>
      </c>
      <c r="C106" s="37" t="s">
        <v>154</v>
      </c>
      <c r="D106" s="39">
        <v>40</v>
      </c>
      <c r="E106" s="40">
        <v>79</v>
      </c>
      <c r="F106" s="40">
        <v>11</v>
      </c>
      <c r="G106" s="40">
        <v>18</v>
      </c>
      <c r="H106" s="40">
        <v>50</v>
      </c>
      <c r="I106" s="40">
        <v>91</v>
      </c>
      <c r="J106" s="40">
        <v>172</v>
      </c>
      <c r="K106" s="41">
        <f>I106-J106</f>
        <v>-81</v>
      </c>
      <c r="L106" s="41"/>
      <c r="Q106" s="3"/>
      <c r="R106" s="4"/>
    </row>
    <row r="107" spans="2:27" x14ac:dyDescent="0.25">
      <c r="B107" s="36" t="s">
        <v>305</v>
      </c>
      <c r="C107" s="37" t="s">
        <v>180</v>
      </c>
      <c r="D107" s="39">
        <v>39</v>
      </c>
      <c r="E107" s="41">
        <v>28</v>
      </c>
      <c r="F107" s="41">
        <v>15</v>
      </c>
      <c r="G107" s="41">
        <v>9</v>
      </c>
      <c r="H107" s="41">
        <v>4</v>
      </c>
      <c r="I107" s="41">
        <v>40</v>
      </c>
      <c r="J107" s="41">
        <v>20</v>
      </c>
      <c r="K107" s="41">
        <f>I107-J107</f>
        <v>20</v>
      </c>
      <c r="L107" s="41"/>
      <c r="Q107" s="3"/>
      <c r="R107" s="4"/>
    </row>
    <row r="108" spans="2:27" x14ac:dyDescent="0.25">
      <c r="B108" s="36" t="s">
        <v>306</v>
      </c>
      <c r="C108" s="37" t="s">
        <v>9</v>
      </c>
      <c r="D108" s="39">
        <v>38</v>
      </c>
      <c r="E108" s="41">
        <v>29</v>
      </c>
      <c r="F108" s="41">
        <v>17</v>
      </c>
      <c r="G108" s="41">
        <v>4</v>
      </c>
      <c r="H108" s="41">
        <v>8</v>
      </c>
      <c r="I108" s="41">
        <v>40</v>
      </c>
      <c r="J108" s="41">
        <v>32</v>
      </c>
      <c r="K108" s="41">
        <f>I108-J108</f>
        <v>8</v>
      </c>
      <c r="L108" s="41"/>
      <c r="Q108" s="3"/>
      <c r="R108" s="4"/>
    </row>
    <row r="109" spans="2:27" x14ac:dyDescent="0.25">
      <c r="B109" s="36" t="s">
        <v>307</v>
      </c>
      <c r="C109" s="37" t="s">
        <v>18</v>
      </c>
      <c r="D109" s="39">
        <v>38</v>
      </c>
      <c r="E109" s="41">
        <v>70</v>
      </c>
      <c r="F109" s="41">
        <v>19</v>
      </c>
      <c r="G109" s="41">
        <v>2</v>
      </c>
      <c r="H109" s="41">
        <v>49</v>
      </c>
      <c r="I109" s="41">
        <v>80</v>
      </c>
      <c r="J109" s="41">
        <v>128</v>
      </c>
      <c r="K109" s="41">
        <f>I109-J109</f>
        <v>-48</v>
      </c>
      <c r="L109" s="43">
        <v>2</v>
      </c>
      <c r="Q109" s="3"/>
      <c r="R109" s="4"/>
    </row>
    <row r="110" spans="2:27" x14ac:dyDescent="0.25">
      <c r="B110" s="36" t="s">
        <v>308</v>
      </c>
      <c r="C110" s="37" t="s">
        <v>14</v>
      </c>
      <c r="D110" s="39">
        <v>36</v>
      </c>
      <c r="E110" s="41">
        <v>33</v>
      </c>
      <c r="F110" s="41">
        <v>16</v>
      </c>
      <c r="G110" s="41">
        <v>4</v>
      </c>
      <c r="H110" s="41">
        <v>13</v>
      </c>
      <c r="I110" s="41">
        <v>70</v>
      </c>
      <c r="J110" s="41">
        <v>27</v>
      </c>
      <c r="K110" s="41">
        <f>I110-J110</f>
        <v>43</v>
      </c>
      <c r="L110" s="41"/>
      <c r="Q110" s="3"/>
      <c r="R110" s="4"/>
    </row>
    <row r="111" spans="2:27" x14ac:dyDescent="0.25">
      <c r="B111" s="36" t="s">
        <v>309</v>
      </c>
      <c r="C111" s="37" t="s">
        <v>726</v>
      </c>
      <c r="D111" s="39">
        <v>35</v>
      </c>
      <c r="E111" s="41">
        <f>F111+G111+H111</f>
        <v>27</v>
      </c>
      <c r="F111" s="41">
        <v>8</v>
      </c>
      <c r="G111" s="41">
        <v>11</v>
      </c>
      <c r="H111" s="41">
        <v>8</v>
      </c>
      <c r="I111" s="41">
        <v>26</v>
      </c>
      <c r="J111" s="41">
        <v>27</v>
      </c>
      <c r="K111" s="41">
        <f>I111-J111</f>
        <v>-1</v>
      </c>
      <c r="L111" s="41"/>
      <c r="Q111" s="3"/>
      <c r="R111" s="4"/>
    </row>
    <row r="112" spans="2:27" x14ac:dyDescent="0.25">
      <c r="B112" s="36" t="s">
        <v>310</v>
      </c>
      <c r="C112" s="37" t="s">
        <v>147</v>
      </c>
      <c r="D112" s="39">
        <v>35</v>
      </c>
      <c r="E112" s="41">
        <v>50</v>
      </c>
      <c r="F112" s="41">
        <v>12</v>
      </c>
      <c r="G112" s="41">
        <v>11</v>
      </c>
      <c r="H112" s="41">
        <v>27</v>
      </c>
      <c r="I112" s="41">
        <v>51</v>
      </c>
      <c r="J112" s="41">
        <v>119</v>
      </c>
      <c r="K112" s="41">
        <f>I112-J112</f>
        <v>-68</v>
      </c>
      <c r="L112" s="41"/>
      <c r="Q112" s="3"/>
      <c r="R112" s="4"/>
      <c r="AA112" s="7"/>
    </row>
    <row r="113" spans="2:25" x14ac:dyDescent="0.25">
      <c r="B113" s="36" t="s">
        <v>311</v>
      </c>
      <c r="C113" s="37" t="s">
        <v>168</v>
      </c>
      <c r="D113" s="39">
        <v>29</v>
      </c>
      <c r="E113" s="41">
        <v>36</v>
      </c>
      <c r="F113" s="41">
        <v>11</v>
      </c>
      <c r="G113" s="41">
        <v>7</v>
      </c>
      <c r="H113" s="41">
        <v>18</v>
      </c>
      <c r="I113" s="41">
        <v>40</v>
      </c>
      <c r="J113" s="41">
        <v>54</v>
      </c>
      <c r="K113" s="41">
        <f>I113-J113</f>
        <v>-14</v>
      </c>
      <c r="L113" s="41"/>
      <c r="Q113" s="3"/>
      <c r="R113" s="4"/>
    </row>
    <row r="114" spans="2:25" x14ac:dyDescent="0.25">
      <c r="B114" s="36" t="s">
        <v>312</v>
      </c>
      <c r="C114" s="37" t="s">
        <v>140</v>
      </c>
      <c r="D114" s="39">
        <v>28</v>
      </c>
      <c r="E114" s="40">
        <v>30</v>
      </c>
      <c r="F114" s="40">
        <v>10</v>
      </c>
      <c r="G114" s="40">
        <v>8</v>
      </c>
      <c r="H114" s="40">
        <v>12</v>
      </c>
      <c r="I114" s="40">
        <v>30</v>
      </c>
      <c r="J114" s="40">
        <v>41</v>
      </c>
      <c r="K114" s="41">
        <f>I114-J114</f>
        <v>-11</v>
      </c>
      <c r="L114" s="41"/>
      <c r="Q114" s="3"/>
      <c r="R114" s="4"/>
    </row>
    <row r="115" spans="2:25" x14ac:dyDescent="0.25">
      <c r="B115" s="36" t="s">
        <v>313</v>
      </c>
      <c r="C115" s="37" t="s">
        <v>106</v>
      </c>
      <c r="D115" s="39">
        <v>27</v>
      </c>
      <c r="E115" s="41">
        <v>39</v>
      </c>
      <c r="F115" s="41">
        <v>8</v>
      </c>
      <c r="G115" s="41">
        <v>11</v>
      </c>
      <c r="H115" s="41">
        <v>20</v>
      </c>
      <c r="I115" s="41">
        <v>50</v>
      </c>
      <c r="J115" s="41">
        <v>81</v>
      </c>
      <c r="K115" s="41">
        <f>I115-J115</f>
        <v>-31</v>
      </c>
      <c r="L115" s="41"/>
      <c r="Q115" s="3"/>
      <c r="R115" s="4"/>
    </row>
    <row r="116" spans="2:25" x14ac:dyDescent="0.25">
      <c r="B116" s="36" t="s">
        <v>314</v>
      </c>
      <c r="C116" s="37" t="s">
        <v>195</v>
      </c>
      <c r="D116" s="39">
        <v>27</v>
      </c>
      <c r="E116" s="41">
        <v>38</v>
      </c>
      <c r="F116" s="41">
        <v>7</v>
      </c>
      <c r="G116" s="41">
        <v>6</v>
      </c>
      <c r="H116" s="41">
        <v>25</v>
      </c>
      <c r="I116" s="41">
        <v>37</v>
      </c>
      <c r="J116" s="41">
        <v>70</v>
      </c>
      <c r="K116" s="41">
        <f>I116-J116</f>
        <v>-33</v>
      </c>
      <c r="L116" s="41"/>
      <c r="Q116" s="3"/>
      <c r="R116" s="4"/>
    </row>
    <row r="117" spans="2:25" x14ac:dyDescent="0.25">
      <c r="B117" s="36" t="s">
        <v>315</v>
      </c>
      <c r="C117" s="37" t="s">
        <v>117</v>
      </c>
      <c r="D117" s="39">
        <v>26</v>
      </c>
      <c r="E117" s="41">
        <v>38</v>
      </c>
      <c r="F117" s="41">
        <v>11</v>
      </c>
      <c r="G117" s="41">
        <v>4</v>
      </c>
      <c r="H117" s="41">
        <v>23</v>
      </c>
      <c r="I117" s="41">
        <v>38</v>
      </c>
      <c r="J117" s="41">
        <v>62</v>
      </c>
      <c r="K117" s="41">
        <f>I117-J117</f>
        <v>-24</v>
      </c>
      <c r="L117" s="41"/>
      <c r="Q117" s="14"/>
      <c r="R117" s="4"/>
      <c r="S117" s="13"/>
      <c r="T117" s="13"/>
      <c r="U117" s="13"/>
      <c r="V117" s="13"/>
      <c r="W117" s="13"/>
      <c r="X117" s="13"/>
      <c r="Y117" s="13"/>
    </row>
    <row r="118" spans="2:25" x14ac:dyDescent="0.25">
      <c r="B118" s="36" t="s">
        <v>316</v>
      </c>
      <c r="C118" s="37" t="s">
        <v>12</v>
      </c>
      <c r="D118" s="39">
        <v>25</v>
      </c>
      <c r="E118" s="41">
        <v>18</v>
      </c>
      <c r="F118" s="41">
        <v>12</v>
      </c>
      <c r="G118" s="41">
        <v>1</v>
      </c>
      <c r="H118" s="41">
        <v>5</v>
      </c>
      <c r="I118" s="41">
        <v>38</v>
      </c>
      <c r="J118" s="41">
        <v>21</v>
      </c>
      <c r="K118" s="41">
        <f>I118-J118</f>
        <v>17</v>
      </c>
      <c r="L118" s="41"/>
      <c r="Q118" s="3"/>
      <c r="R118" s="4"/>
    </row>
    <row r="119" spans="2:25" x14ac:dyDescent="0.25">
      <c r="B119" s="36" t="s">
        <v>317</v>
      </c>
      <c r="C119" s="37" t="s">
        <v>161</v>
      </c>
      <c r="D119" s="39">
        <v>25</v>
      </c>
      <c r="E119" s="41">
        <v>47</v>
      </c>
      <c r="F119" s="41">
        <v>7</v>
      </c>
      <c r="G119" s="41">
        <v>11</v>
      </c>
      <c r="H119" s="41">
        <v>29</v>
      </c>
      <c r="I119" s="41">
        <v>54</v>
      </c>
      <c r="J119" s="41">
        <v>100</v>
      </c>
      <c r="K119" s="41">
        <f>I119-J119</f>
        <v>-46</v>
      </c>
      <c r="L119" s="41"/>
      <c r="Q119" s="3"/>
      <c r="R119" s="4"/>
    </row>
    <row r="120" spans="2:25" x14ac:dyDescent="0.25">
      <c r="B120" s="36" t="s">
        <v>318</v>
      </c>
      <c r="C120" s="37" t="s">
        <v>45</v>
      </c>
      <c r="D120" s="39">
        <v>25</v>
      </c>
      <c r="E120" s="41">
        <v>48</v>
      </c>
      <c r="F120" s="41">
        <v>11</v>
      </c>
      <c r="G120" s="41">
        <v>5</v>
      </c>
      <c r="H120" s="41">
        <v>32</v>
      </c>
      <c r="I120" s="41">
        <v>57</v>
      </c>
      <c r="J120" s="41">
        <v>121</v>
      </c>
      <c r="K120" s="41">
        <f>I120-J120</f>
        <v>-64</v>
      </c>
      <c r="L120" s="41"/>
      <c r="Q120" s="3"/>
      <c r="R120" s="4"/>
    </row>
    <row r="121" spans="2:25" x14ac:dyDescent="0.25">
      <c r="B121" s="36" t="s">
        <v>319</v>
      </c>
      <c r="C121" s="37" t="s">
        <v>26</v>
      </c>
      <c r="D121" s="39">
        <v>25</v>
      </c>
      <c r="E121" s="41">
        <v>55</v>
      </c>
      <c r="F121" s="41">
        <v>8</v>
      </c>
      <c r="G121" s="41">
        <v>9</v>
      </c>
      <c r="H121" s="41">
        <v>38</v>
      </c>
      <c r="I121" s="41">
        <v>66</v>
      </c>
      <c r="J121" s="41">
        <v>155</v>
      </c>
      <c r="K121" s="41">
        <f>I121-J121</f>
        <v>-89</v>
      </c>
      <c r="L121" s="41"/>
      <c r="Q121" s="3"/>
      <c r="R121" s="4"/>
    </row>
    <row r="122" spans="2:25" x14ac:dyDescent="0.25">
      <c r="B122" s="36" t="s">
        <v>320</v>
      </c>
      <c r="C122" s="37" t="s">
        <v>88</v>
      </c>
      <c r="D122" s="39">
        <v>23</v>
      </c>
      <c r="E122" s="41">
        <v>17</v>
      </c>
      <c r="F122" s="41">
        <v>10</v>
      </c>
      <c r="G122" s="41">
        <v>3</v>
      </c>
      <c r="H122" s="41">
        <v>4</v>
      </c>
      <c r="I122" s="41">
        <v>29</v>
      </c>
      <c r="J122" s="41">
        <v>19</v>
      </c>
      <c r="K122" s="41">
        <f>I122-J122</f>
        <v>10</v>
      </c>
      <c r="L122" s="41"/>
      <c r="Q122" s="3"/>
      <c r="R122" s="4"/>
    </row>
    <row r="123" spans="2:25" x14ac:dyDescent="0.25">
      <c r="B123" s="36" t="s">
        <v>321</v>
      </c>
      <c r="C123" s="37" t="s">
        <v>173</v>
      </c>
      <c r="D123" s="39">
        <v>23</v>
      </c>
      <c r="E123" s="41">
        <v>38</v>
      </c>
      <c r="F123" s="41">
        <v>6</v>
      </c>
      <c r="G123" s="41">
        <v>11</v>
      </c>
      <c r="H123" s="41">
        <v>21</v>
      </c>
      <c r="I123" s="41">
        <v>29</v>
      </c>
      <c r="J123" s="41">
        <v>59</v>
      </c>
      <c r="K123" s="41">
        <f>I123-J123</f>
        <v>-30</v>
      </c>
      <c r="L123" s="41"/>
      <c r="Q123" s="3"/>
      <c r="R123" s="4"/>
    </row>
    <row r="124" spans="2:25" x14ac:dyDescent="0.25">
      <c r="B124" s="36" t="s">
        <v>322</v>
      </c>
      <c r="C124" s="37" t="s">
        <v>185</v>
      </c>
      <c r="D124" s="39">
        <v>22</v>
      </c>
      <c r="E124" s="41">
        <v>28</v>
      </c>
      <c r="F124" s="41">
        <v>7</v>
      </c>
      <c r="G124" s="41">
        <v>8</v>
      </c>
      <c r="H124" s="41">
        <v>13</v>
      </c>
      <c r="I124" s="41">
        <v>35</v>
      </c>
      <c r="J124" s="41">
        <v>47</v>
      </c>
      <c r="K124" s="41">
        <f>I124-J124</f>
        <v>-12</v>
      </c>
      <c r="L124" s="41"/>
      <c r="Q124" s="3"/>
      <c r="R124" s="4"/>
    </row>
    <row r="125" spans="2:25" x14ac:dyDescent="0.25">
      <c r="B125" s="36" t="s">
        <v>323</v>
      </c>
      <c r="C125" s="37" t="s">
        <v>152</v>
      </c>
      <c r="D125" s="39">
        <v>22</v>
      </c>
      <c r="E125" s="41">
        <v>34</v>
      </c>
      <c r="F125" s="41">
        <v>5</v>
      </c>
      <c r="G125" s="41">
        <v>12</v>
      </c>
      <c r="H125" s="41">
        <v>17</v>
      </c>
      <c r="I125" s="41">
        <v>23</v>
      </c>
      <c r="J125" s="41">
        <v>42</v>
      </c>
      <c r="K125" s="41">
        <f>I125-J125</f>
        <v>-19</v>
      </c>
      <c r="L125" s="41"/>
      <c r="Q125" s="3"/>
      <c r="R125" s="4"/>
    </row>
    <row r="126" spans="2:25" x14ac:dyDescent="0.25">
      <c r="B126" s="36" t="s">
        <v>324</v>
      </c>
      <c r="C126" s="37" t="s">
        <v>96</v>
      </c>
      <c r="D126" s="39">
        <v>21</v>
      </c>
      <c r="E126" s="41">
        <v>52</v>
      </c>
      <c r="F126" s="41">
        <v>6</v>
      </c>
      <c r="G126" s="41">
        <v>9</v>
      </c>
      <c r="H126" s="41">
        <v>37</v>
      </c>
      <c r="I126" s="41">
        <v>26</v>
      </c>
      <c r="J126" s="41">
        <v>98</v>
      </c>
      <c r="K126" s="41">
        <f>I126-J126</f>
        <v>-72</v>
      </c>
      <c r="L126" s="41"/>
      <c r="Q126" s="3"/>
      <c r="R126" s="4"/>
    </row>
    <row r="127" spans="2:25" x14ac:dyDescent="0.25">
      <c r="B127" s="36" t="s">
        <v>325</v>
      </c>
      <c r="C127" s="37" t="s">
        <v>99</v>
      </c>
      <c r="D127" s="39">
        <v>17</v>
      </c>
      <c r="E127" s="41">
        <v>22</v>
      </c>
      <c r="F127" s="41">
        <v>7</v>
      </c>
      <c r="G127" s="41">
        <v>3</v>
      </c>
      <c r="H127" s="41">
        <v>12</v>
      </c>
      <c r="I127" s="41">
        <v>36</v>
      </c>
      <c r="J127" s="41">
        <v>44</v>
      </c>
      <c r="K127" s="41">
        <f>I127-J127</f>
        <v>-8</v>
      </c>
      <c r="L127" s="41"/>
      <c r="Q127" s="3"/>
      <c r="R127" s="4"/>
    </row>
    <row r="128" spans="2:25" x14ac:dyDescent="0.25">
      <c r="B128" s="36" t="s">
        <v>326</v>
      </c>
      <c r="C128" s="37" t="s">
        <v>179</v>
      </c>
      <c r="D128" s="39">
        <v>17</v>
      </c>
      <c r="E128" s="40">
        <v>24</v>
      </c>
      <c r="F128" s="40">
        <v>8</v>
      </c>
      <c r="G128" s="40">
        <v>1</v>
      </c>
      <c r="H128" s="40">
        <v>15</v>
      </c>
      <c r="I128" s="40">
        <v>33</v>
      </c>
      <c r="J128" s="40">
        <v>58</v>
      </c>
      <c r="K128" s="41">
        <f>I128-J128</f>
        <v>-25</v>
      </c>
      <c r="L128" s="41"/>
      <c r="Q128" s="3"/>
      <c r="R128" s="4"/>
    </row>
    <row r="129" spans="2:25" x14ac:dyDescent="0.25">
      <c r="B129" s="36" t="s">
        <v>327</v>
      </c>
      <c r="C129" s="37" t="s">
        <v>194</v>
      </c>
      <c r="D129" s="39">
        <v>17</v>
      </c>
      <c r="E129" s="41">
        <v>38</v>
      </c>
      <c r="F129" s="41">
        <v>2</v>
      </c>
      <c r="G129" s="41">
        <v>11</v>
      </c>
      <c r="H129" s="41">
        <v>25</v>
      </c>
      <c r="I129" s="41">
        <v>31</v>
      </c>
      <c r="J129" s="41">
        <v>76</v>
      </c>
      <c r="K129" s="41">
        <f>I129-J129</f>
        <v>-45</v>
      </c>
      <c r="L129" s="41"/>
      <c r="Q129" s="3"/>
      <c r="R129" s="4"/>
    </row>
    <row r="130" spans="2:25" x14ac:dyDescent="0.25">
      <c r="B130" s="36" t="s">
        <v>328</v>
      </c>
      <c r="C130" s="37" t="s">
        <v>8</v>
      </c>
      <c r="D130" s="39">
        <v>16</v>
      </c>
      <c r="E130" s="41">
        <v>10</v>
      </c>
      <c r="F130" s="41">
        <v>7</v>
      </c>
      <c r="G130" s="41">
        <v>2</v>
      </c>
      <c r="H130" s="41">
        <v>1</v>
      </c>
      <c r="I130" s="41">
        <v>21</v>
      </c>
      <c r="J130" s="41">
        <v>8</v>
      </c>
      <c r="K130" s="41">
        <f>I130-J130</f>
        <v>13</v>
      </c>
      <c r="L130" s="41"/>
      <c r="Q130" s="3"/>
      <c r="R130" s="4"/>
    </row>
    <row r="131" spans="2:25" x14ac:dyDescent="0.25">
      <c r="B131" s="36" t="s">
        <v>329</v>
      </c>
      <c r="C131" s="37" t="s">
        <v>156</v>
      </c>
      <c r="D131" s="39">
        <v>16</v>
      </c>
      <c r="E131" s="41">
        <v>14</v>
      </c>
      <c r="F131" s="41">
        <v>6</v>
      </c>
      <c r="G131" s="41">
        <v>4</v>
      </c>
      <c r="H131" s="41">
        <v>4</v>
      </c>
      <c r="I131" s="41">
        <v>22</v>
      </c>
      <c r="J131" s="41">
        <v>19</v>
      </c>
      <c r="K131" s="41">
        <f>I131-J131</f>
        <v>3</v>
      </c>
      <c r="L131" s="41"/>
      <c r="Q131" s="3"/>
      <c r="R131" s="4"/>
    </row>
    <row r="132" spans="2:25" x14ac:dyDescent="0.25">
      <c r="B132" s="36" t="s">
        <v>330</v>
      </c>
      <c r="C132" s="37" t="s">
        <v>5</v>
      </c>
      <c r="D132" s="39">
        <v>14</v>
      </c>
      <c r="E132" s="41">
        <v>18</v>
      </c>
      <c r="F132" s="41">
        <v>5</v>
      </c>
      <c r="G132" s="41">
        <v>4</v>
      </c>
      <c r="H132" s="41">
        <v>9</v>
      </c>
      <c r="I132" s="41">
        <v>22</v>
      </c>
      <c r="J132" s="41">
        <v>43</v>
      </c>
      <c r="K132" s="41">
        <f>I132-J132</f>
        <v>-21</v>
      </c>
      <c r="L132" s="41"/>
      <c r="Q132" s="14"/>
      <c r="R132" s="4"/>
    </row>
    <row r="133" spans="2:25" x14ac:dyDescent="0.2">
      <c r="B133" s="36" t="s">
        <v>331</v>
      </c>
      <c r="C133" s="37" t="s">
        <v>197</v>
      </c>
      <c r="D133" s="39">
        <v>14</v>
      </c>
      <c r="E133" s="41">
        <v>30</v>
      </c>
      <c r="F133" s="41">
        <v>3</v>
      </c>
      <c r="G133" s="41">
        <v>5</v>
      </c>
      <c r="H133" s="41">
        <v>22</v>
      </c>
      <c r="I133" s="41">
        <v>21</v>
      </c>
      <c r="J133" s="41">
        <v>55</v>
      </c>
      <c r="K133" s="41">
        <f>I133-J133</f>
        <v>-34</v>
      </c>
      <c r="L133" s="41"/>
      <c r="Q133" s="15"/>
      <c r="R133" s="4"/>
      <c r="S133" s="13"/>
      <c r="T133" s="13"/>
      <c r="U133" s="13"/>
      <c r="V133" s="13"/>
      <c r="W133" s="13"/>
      <c r="X133" s="13"/>
      <c r="Y133" s="13"/>
    </row>
    <row r="134" spans="2:25" x14ac:dyDescent="0.2">
      <c r="B134" s="36" t="s">
        <v>332</v>
      </c>
      <c r="C134" s="37" t="s">
        <v>100</v>
      </c>
      <c r="D134" s="39">
        <v>14</v>
      </c>
      <c r="E134" s="41">
        <v>35</v>
      </c>
      <c r="F134" s="41">
        <v>4</v>
      </c>
      <c r="G134" s="41">
        <v>6</v>
      </c>
      <c r="H134" s="41">
        <v>25</v>
      </c>
      <c r="I134" s="41">
        <v>30</v>
      </c>
      <c r="J134" s="41">
        <v>91</v>
      </c>
      <c r="K134" s="41">
        <f>I134-J134</f>
        <v>-61</v>
      </c>
      <c r="L134" s="41"/>
      <c r="Q134" s="15"/>
      <c r="R134" s="4"/>
      <c r="S134" s="13"/>
      <c r="T134" s="13"/>
      <c r="U134" s="13"/>
      <c r="V134" s="13"/>
      <c r="W134" s="13"/>
      <c r="X134" s="13"/>
      <c r="Y134" s="13"/>
    </row>
    <row r="135" spans="2:25" x14ac:dyDescent="0.25">
      <c r="B135" s="36" t="s">
        <v>333</v>
      </c>
      <c r="C135" s="37" t="s">
        <v>174</v>
      </c>
      <c r="D135" s="39">
        <v>13</v>
      </c>
      <c r="E135" s="41">
        <v>21</v>
      </c>
      <c r="F135" s="41">
        <v>4</v>
      </c>
      <c r="G135" s="41">
        <v>5</v>
      </c>
      <c r="H135" s="41">
        <v>12</v>
      </c>
      <c r="I135" s="41">
        <v>27</v>
      </c>
      <c r="J135" s="41">
        <v>39</v>
      </c>
      <c r="K135" s="41">
        <f>I135-J135</f>
        <v>-12</v>
      </c>
      <c r="L135" s="41"/>
      <c r="Q135" s="14"/>
      <c r="R135" s="4"/>
      <c r="S135" s="13"/>
      <c r="T135" s="13"/>
      <c r="U135" s="13"/>
      <c r="V135" s="13"/>
      <c r="W135" s="13"/>
      <c r="X135" s="13"/>
      <c r="Y135" s="13"/>
    </row>
    <row r="136" spans="2:25" x14ac:dyDescent="0.25">
      <c r="B136" s="36" t="s">
        <v>334</v>
      </c>
      <c r="C136" s="37" t="s">
        <v>102</v>
      </c>
      <c r="D136" s="39">
        <v>13</v>
      </c>
      <c r="E136" s="41">
        <v>22</v>
      </c>
      <c r="F136" s="41">
        <v>4</v>
      </c>
      <c r="G136" s="41">
        <v>5</v>
      </c>
      <c r="H136" s="41">
        <v>13</v>
      </c>
      <c r="I136" s="41">
        <v>21</v>
      </c>
      <c r="J136" s="41">
        <v>48</v>
      </c>
      <c r="K136" s="41">
        <f>I136-J136</f>
        <v>-27</v>
      </c>
      <c r="L136" s="41"/>
      <c r="Q136" s="3"/>
      <c r="R136" s="4"/>
    </row>
    <row r="137" spans="2:25" x14ac:dyDescent="0.25">
      <c r="B137" s="36" t="s">
        <v>335</v>
      </c>
      <c r="C137" s="37" t="s">
        <v>149</v>
      </c>
      <c r="D137" s="39">
        <v>13</v>
      </c>
      <c r="E137" s="40">
        <v>32</v>
      </c>
      <c r="F137" s="40">
        <v>2</v>
      </c>
      <c r="G137" s="40">
        <v>9</v>
      </c>
      <c r="H137" s="40">
        <v>21</v>
      </c>
      <c r="I137" s="40">
        <v>26</v>
      </c>
      <c r="J137" s="40">
        <v>82</v>
      </c>
      <c r="K137" s="41">
        <f>I137-J137</f>
        <v>-56</v>
      </c>
      <c r="L137" s="41"/>
      <c r="Q137" s="3"/>
      <c r="R137" s="4"/>
    </row>
    <row r="138" spans="2:25" x14ac:dyDescent="0.25">
      <c r="B138" s="36" t="s">
        <v>336</v>
      </c>
      <c r="C138" s="37" t="s">
        <v>162</v>
      </c>
      <c r="D138" s="39">
        <v>12</v>
      </c>
      <c r="E138" s="41">
        <v>14</v>
      </c>
      <c r="F138" s="41">
        <v>4</v>
      </c>
      <c r="G138" s="41">
        <v>4</v>
      </c>
      <c r="H138" s="41">
        <v>6</v>
      </c>
      <c r="I138" s="41">
        <v>18</v>
      </c>
      <c r="J138" s="41">
        <v>29</v>
      </c>
      <c r="K138" s="41">
        <f>I138-J138</f>
        <v>-11</v>
      </c>
      <c r="L138" s="41"/>
      <c r="Q138" s="3"/>
      <c r="R138" s="4"/>
    </row>
    <row r="139" spans="2:25" x14ac:dyDescent="0.25">
      <c r="B139" s="36" t="s">
        <v>337</v>
      </c>
      <c r="C139" s="37" t="s">
        <v>164</v>
      </c>
      <c r="D139" s="39">
        <v>12</v>
      </c>
      <c r="E139" s="41">
        <v>18</v>
      </c>
      <c r="F139" s="41">
        <v>4</v>
      </c>
      <c r="G139" s="41">
        <v>4</v>
      </c>
      <c r="H139" s="41">
        <v>10</v>
      </c>
      <c r="I139" s="41">
        <v>24</v>
      </c>
      <c r="J139" s="41">
        <v>37</v>
      </c>
      <c r="K139" s="41">
        <f>I139-J139</f>
        <v>-13</v>
      </c>
      <c r="L139" s="41"/>
    </row>
    <row r="140" spans="2:25" x14ac:dyDescent="0.25">
      <c r="B140" s="36" t="s">
        <v>338</v>
      </c>
      <c r="C140" s="37" t="s">
        <v>133</v>
      </c>
      <c r="D140" s="39">
        <v>12</v>
      </c>
      <c r="E140" s="41">
        <v>18</v>
      </c>
      <c r="F140" s="41">
        <v>3</v>
      </c>
      <c r="G140" s="41">
        <v>6</v>
      </c>
      <c r="H140" s="41">
        <v>9</v>
      </c>
      <c r="I140" s="41">
        <v>13</v>
      </c>
      <c r="J140" s="41">
        <v>30</v>
      </c>
      <c r="K140" s="41">
        <f>I140-J140</f>
        <v>-17</v>
      </c>
      <c r="L140" s="41"/>
    </row>
    <row r="141" spans="2:25" x14ac:dyDescent="0.25">
      <c r="B141" s="36" t="s">
        <v>339</v>
      </c>
      <c r="C141" s="37" t="s">
        <v>148</v>
      </c>
      <c r="D141" s="39">
        <v>12</v>
      </c>
      <c r="E141" s="40">
        <v>29</v>
      </c>
      <c r="F141" s="40">
        <v>4</v>
      </c>
      <c r="G141" s="40">
        <v>6</v>
      </c>
      <c r="H141" s="40">
        <v>19</v>
      </c>
      <c r="I141" s="40">
        <v>18</v>
      </c>
      <c r="J141" s="40">
        <v>82</v>
      </c>
      <c r="K141" s="41">
        <f>I141-J141</f>
        <v>-64</v>
      </c>
      <c r="L141" s="41"/>
    </row>
    <row r="142" spans="2:25" x14ac:dyDescent="0.25">
      <c r="B142" s="36" t="s">
        <v>340</v>
      </c>
      <c r="C142" s="37" t="s">
        <v>15</v>
      </c>
      <c r="D142" s="39">
        <v>12</v>
      </c>
      <c r="E142" s="41">
        <v>24</v>
      </c>
      <c r="F142" s="41">
        <v>6</v>
      </c>
      <c r="G142" s="41">
        <v>0</v>
      </c>
      <c r="H142" s="41">
        <v>18</v>
      </c>
      <c r="I142" s="41">
        <v>21</v>
      </c>
      <c r="J142" s="41">
        <v>97</v>
      </c>
      <c r="K142" s="41">
        <f>I142-J142</f>
        <v>-76</v>
      </c>
      <c r="L142" s="41"/>
    </row>
    <row r="143" spans="2:25" x14ac:dyDescent="0.25">
      <c r="B143" s="36" t="s">
        <v>341</v>
      </c>
      <c r="C143" s="37" t="s">
        <v>129</v>
      </c>
      <c r="D143" s="39">
        <v>11</v>
      </c>
      <c r="E143" s="41">
        <v>14</v>
      </c>
      <c r="F143" s="41">
        <v>3</v>
      </c>
      <c r="G143" s="41">
        <v>5</v>
      </c>
      <c r="H143" s="41">
        <v>6</v>
      </c>
      <c r="I143" s="41">
        <v>15</v>
      </c>
      <c r="J143" s="41">
        <v>21</v>
      </c>
      <c r="K143" s="41">
        <f>I143-J143</f>
        <v>-6</v>
      </c>
      <c r="L143" s="41"/>
    </row>
    <row r="144" spans="2:25" x14ac:dyDescent="0.25">
      <c r="B144" s="36" t="s">
        <v>342</v>
      </c>
      <c r="C144" s="37" t="s">
        <v>188</v>
      </c>
      <c r="D144" s="39">
        <v>11</v>
      </c>
      <c r="E144" s="41">
        <v>28</v>
      </c>
      <c r="F144" s="41">
        <v>1</v>
      </c>
      <c r="G144" s="41">
        <v>9</v>
      </c>
      <c r="H144" s="41">
        <v>18</v>
      </c>
      <c r="I144" s="41">
        <v>28</v>
      </c>
      <c r="J144" s="41">
        <v>66</v>
      </c>
      <c r="K144" s="41">
        <f>I144-J144</f>
        <v>-38</v>
      </c>
      <c r="L144" s="41"/>
    </row>
    <row r="145" spans="2:27" x14ac:dyDescent="0.25">
      <c r="B145" s="36" t="s">
        <v>343</v>
      </c>
      <c r="C145" s="37" t="s">
        <v>178</v>
      </c>
      <c r="D145" s="39">
        <v>10</v>
      </c>
      <c r="E145" s="41">
        <v>9</v>
      </c>
      <c r="F145" s="41">
        <v>3</v>
      </c>
      <c r="G145" s="41">
        <v>4</v>
      </c>
      <c r="H145" s="41">
        <v>2</v>
      </c>
      <c r="I145" s="41">
        <v>15</v>
      </c>
      <c r="J145" s="41">
        <v>14</v>
      </c>
      <c r="K145" s="41">
        <f>I145-J145</f>
        <v>1</v>
      </c>
      <c r="L145" s="41"/>
    </row>
    <row r="146" spans="2:27" x14ac:dyDescent="0.25">
      <c r="B146" s="36" t="s">
        <v>344</v>
      </c>
      <c r="C146" s="37" t="s">
        <v>17</v>
      </c>
      <c r="D146" s="39">
        <v>10</v>
      </c>
      <c r="E146" s="41">
        <v>12</v>
      </c>
      <c r="F146" s="41">
        <v>4</v>
      </c>
      <c r="G146" s="41">
        <v>2</v>
      </c>
      <c r="H146" s="41">
        <v>6</v>
      </c>
      <c r="I146" s="41">
        <v>16</v>
      </c>
      <c r="J146" s="41">
        <v>20</v>
      </c>
      <c r="K146" s="41">
        <f>I146-J146</f>
        <v>-4</v>
      </c>
      <c r="L146" s="41"/>
    </row>
    <row r="147" spans="2:27" x14ac:dyDescent="0.25">
      <c r="B147" s="36" t="s">
        <v>345</v>
      </c>
      <c r="C147" s="37" t="s">
        <v>131</v>
      </c>
      <c r="D147" s="39">
        <v>10</v>
      </c>
      <c r="E147" s="41">
        <v>14</v>
      </c>
      <c r="F147" s="41">
        <v>3</v>
      </c>
      <c r="G147" s="41">
        <v>4</v>
      </c>
      <c r="H147" s="41">
        <v>7</v>
      </c>
      <c r="I147" s="41">
        <v>20</v>
      </c>
      <c r="J147" s="41">
        <v>28</v>
      </c>
      <c r="K147" s="41">
        <f>I147-J147</f>
        <v>-8</v>
      </c>
      <c r="L147" s="41"/>
    </row>
    <row r="148" spans="2:27" x14ac:dyDescent="0.25">
      <c r="B148" s="36" t="s">
        <v>346</v>
      </c>
      <c r="C148" s="46" t="s">
        <v>138</v>
      </c>
      <c r="D148" s="47">
        <v>9</v>
      </c>
      <c r="E148" s="50">
        <v>22</v>
      </c>
      <c r="F148" s="50">
        <v>2</v>
      </c>
      <c r="G148" s="50">
        <v>5</v>
      </c>
      <c r="H148" s="50">
        <v>15</v>
      </c>
      <c r="I148" s="50">
        <v>15</v>
      </c>
      <c r="J148" s="50">
        <v>38</v>
      </c>
      <c r="K148" s="48">
        <f>I148-J148</f>
        <v>-23</v>
      </c>
      <c r="L148" s="48"/>
    </row>
    <row r="149" spans="2:27" x14ac:dyDescent="0.25">
      <c r="B149" s="36" t="s">
        <v>347</v>
      </c>
      <c r="C149" s="37" t="s">
        <v>54</v>
      </c>
      <c r="D149" s="54">
        <v>9</v>
      </c>
      <c r="E149" s="41">
        <v>38</v>
      </c>
      <c r="F149" s="41">
        <v>2</v>
      </c>
      <c r="G149" s="41">
        <v>5</v>
      </c>
      <c r="H149" s="41">
        <v>31</v>
      </c>
      <c r="I149" s="49">
        <v>26</v>
      </c>
      <c r="J149" s="49">
        <v>93</v>
      </c>
      <c r="K149" s="49">
        <f>I149-J149</f>
        <v>-67</v>
      </c>
      <c r="L149" s="49"/>
    </row>
    <row r="150" spans="2:27" x14ac:dyDescent="0.25">
      <c r="B150" s="36" t="s">
        <v>348</v>
      </c>
      <c r="C150" s="37" t="s">
        <v>141</v>
      </c>
      <c r="D150" s="54">
        <v>8</v>
      </c>
      <c r="E150" s="41">
        <v>14</v>
      </c>
      <c r="F150" s="41">
        <v>4</v>
      </c>
      <c r="G150" s="41">
        <v>0</v>
      </c>
      <c r="H150" s="41">
        <v>10</v>
      </c>
      <c r="I150" s="49">
        <v>16</v>
      </c>
      <c r="J150" s="49">
        <v>34</v>
      </c>
      <c r="K150" s="49">
        <f>I150-J150</f>
        <v>-18</v>
      </c>
      <c r="L150" s="49"/>
      <c r="AA150" s="7"/>
    </row>
    <row r="151" spans="2:27" x14ac:dyDescent="0.25">
      <c r="B151" s="36" t="s">
        <v>349</v>
      </c>
      <c r="C151" s="37" t="s">
        <v>53</v>
      </c>
      <c r="D151" s="54">
        <v>8</v>
      </c>
      <c r="E151" s="41">
        <v>17</v>
      </c>
      <c r="F151" s="41">
        <v>3</v>
      </c>
      <c r="G151" s="41">
        <v>2</v>
      </c>
      <c r="H151" s="41">
        <v>12</v>
      </c>
      <c r="I151" s="49">
        <v>19</v>
      </c>
      <c r="J151" s="49">
        <v>54</v>
      </c>
      <c r="K151" s="49">
        <f>I151-J151</f>
        <v>-35</v>
      </c>
      <c r="L151" s="49"/>
    </row>
    <row r="152" spans="2:27" x14ac:dyDescent="0.25">
      <c r="B152" s="36" t="s">
        <v>350</v>
      </c>
      <c r="C152" s="37" t="s">
        <v>167</v>
      </c>
      <c r="D152" s="54">
        <v>7</v>
      </c>
      <c r="E152" s="41">
        <v>8</v>
      </c>
      <c r="F152" s="41">
        <v>3</v>
      </c>
      <c r="G152" s="41">
        <v>1</v>
      </c>
      <c r="H152" s="41">
        <v>4</v>
      </c>
      <c r="I152" s="49">
        <v>7</v>
      </c>
      <c r="J152" s="49">
        <v>13</v>
      </c>
      <c r="K152" s="49">
        <f>I152-J152</f>
        <v>-6</v>
      </c>
      <c r="L152" s="49"/>
    </row>
    <row r="153" spans="2:27" x14ac:dyDescent="0.25">
      <c r="B153" s="36" t="s">
        <v>351</v>
      </c>
      <c r="C153" s="37" t="s">
        <v>28</v>
      </c>
      <c r="D153" s="54">
        <v>7</v>
      </c>
      <c r="E153" s="41">
        <v>17</v>
      </c>
      <c r="F153" s="41">
        <v>2</v>
      </c>
      <c r="G153" s="41">
        <v>3</v>
      </c>
      <c r="H153" s="41">
        <v>12</v>
      </c>
      <c r="I153" s="49">
        <v>15</v>
      </c>
      <c r="J153" s="49">
        <v>51</v>
      </c>
      <c r="K153" s="49">
        <f>I153-J153</f>
        <v>-36</v>
      </c>
      <c r="L153" s="49"/>
    </row>
    <row r="154" spans="2:27" x14ac:dyDescent="0.25">
      <c r="B154" s="36" t="s">
        <v>352</v>
      </c>
      <c r="C154" s="37" t="s">
        <v>11</v>
      </c>
      <c r="D154" s="54">
        <v>7</v>
      </c>
      <c r="E154" s="41">
        <v>28</v>
      </c>
      <c r="F154" s="41">
        <v>2</v>
      </c>
      <c r="G154" s="41">
        <v>3</v>
      </c>
      <c r="H154" s="41">
        <v>23</v>
      </c>
      <c r="I154" s="49">
        <v>13</v>
      </c>
      <c r="J154" s="49">
        <v>76</v>
      </c>
      <c r="K154" s="49">
        <f>I154-J154</f>
        <v>-63</v>
      </c>
      <c r="L154" s="49"/>
    </row>
    <row r="155" spans="2:27" x14ac:dyDescent="0.25">
      <c r="B155" s="36" t="s">
        <v>353</v>
      </c>
      <c r="C155" s="37" t="s">
        <v>184</v>
      </c>
      <c r="D155" s="54">
        <v>6</v>
      </c>
      <c r="E155" s="41">
        <v>9</v>
      </c>
      <c r="F155" s="41">
        <v>2</v>
      </c>
      <c r="G155" s="41">
        <v>2</v>
      </c>
      <c r="H155" s="41">
        <v>5</v>
      </c>
      <c r="I155" s="49">
        <v>9</v>
      </c>
      <c r="J155" s="49">
        <v>13</v>
      </c>
      <c r="K155" s="49">
        <f>I155-J155</f>
        <v>-4</v>
      </c>
      <c r="L155" s="49"/>
    </row>
    <row r="156" spans="2:27" x14ac:dyDescent="0.25">
      <c r="B156" s="36" t="s">
        <v>354</v>
      </c>
      <c r="C156" s="37" t="s">
        <v>10</v>
      </c>
      <c r="D156" s="54">
        <v>6</v>
      </c>
      <c r="E156" s="41">
        <v>10</v>
      </c>
      <c r="F156" s="41">
        <v>3</v>
      </c>
      <c r="G156" s="41">
        <v>0</v>
      </c>
      <c r="H156" s="41">
        <v>7</v>
      </c>
      <c r="I156" s="49">
        <v>11</v>
      </c>
      <c r="J156" s="49">
        <v>24</v>
      </c>
      <c r="K156" s="49">
        <f>I156-J156</f>
        <v>-13</v>
      </c>
      <c r="L156" s="49"/>
    </row>
    <row r="157" spans="2:27" x14ac:dyDescent="0.25">
      <c r="B157" s="36" t="s">
        <v>355</v>
      </c>
      <c r="C157" s="37" t="s">
        <v>187</v>
      </c>
      <c r="D157" s="54">
        <v>5</v>
      </c>
      <c r="E157" s="41">
        <v>6</v>
      </c>
      <c r="F157" s="41">
        <v>0</v>
      </c>
      <c r="G157" s="41">
        <v>5</v>
      </c>
      <c r="H157" s="41">
        <v>1</v>
      </c>
      <c r="I157" s="49">
        <v>6</v>
      </c>
      <c r="J157" s="49">
        <v>7</v>
      </c>
      <c r="K157" s="49">
        <f>I157-J157</f>
        <v>-1</v>
      </c>
      <c r="L157" s="49"/>
    </row>
    <row r="158" spans="2:27" x14ac:dyDescent="0.25">
      <c r="B158" s="36" t="s">
        <v>356</v>
      </c>
      <c r="C158" s="37" t="s">
        <v>30</v>
      </c>
      <c r="D158" s="54">
        <v>5</v>
      </c>
      <c r="E158" s="41">
        <v>17</v>
      </c>
      <c r="F158" s="41">
        <v>1</v>
      </c>
      <c r="G158" s="41">
        <v>3</v>
      </c>
      <c r="H158" s="41">
        <v>13</v>
      </c>
      <c r="I158" s="49">
        <v>16</v>
      </c>
      <c r="J158" s="49">
        <v>62</v>
      </c>
      <c r="K158" s="49">
        <f>I158-J158</f>
        <v>-46</v>
      </c>
      <c r="L158" s="49"/>
      <c r="AA158" s="12"/>
    </row>
    <row r="159" spans="2:27" x14ac:dyDescent="0.25">
      <c r="B159" s="36" t="s">
        <v>357</v>
      </c>
      <c r="C159" s="37" t="s">
        <v>135</v>
      </c>
      <c r="D159" s="54">
        <v>5</v>
      </c>
      <c r="E159" s="41">
        <v>29</v>
      </c>
      <c r="F159" s="41">
        <v>1</v>
      </c>
      <c r="G159" s="41">
        <v>3</v>
      </c>
      <c r="H159" s="41">
        <v>25</v>
      </c>
      <c r="I159" s="49">
        <v>21</v>
      </c>
      <c r="J159" s="49">
        <v>88</v>
      </c>
      <c r="K159" s="49">
        <f>I159-J159</f>
        <v>-67</v>
      </c>
      <c r="L159" s="49"/>
      <c r="AA159" s="12"/>
    </row>
    <row r="160" spans="2:27" x14ac:dyDescent="0.25">
      <c r="B160" s="36" t="s">
        <v>358</v>
      </c>
      <c r="C160" s="37" t="s">
        <v>175</v>
      </c>
      <c r="D160" s="54">
        <v>4</v>
      </c>
      <c r="E160" s="41">
        <v>16</v>
      </c>
      <c r="F160" s="41">
        <v>1</v>
      </c>
      <c r="G160" s="41">
        <v>2</v>
      </c>
      <c r="H160" s="41">
        <v>13</v>
      </c>
      <c r="I160" s="49">
        <v>13</v>
      </c>
      <c r="J160" s="49">
        <v>41</v>
      </c>
      <c r="K160" s="49">
        <f>I160-J160</f>
        <v>-28</v>
      </c>
      <c r="L160" s="49"/>
      <c r="AA160" s="12"/>
    </row>
    <row r="161" spans="2:27" x14ac:dyDescent="0.25">
      <c r="B161" s="36" t="s">
        <v>359</v>
      </c>
      <c r="C161" s="37" t="s">
        <v>158</v>
      </c>
      <c r="D161" s="54">
        <v>4</v>
      </c>
      <c r="E161" s="41">
        <v>18</v>
      </c>
      <c r="F161" s="41">
        <v>2</v>
      </c>
      <c r="G161" s="41">
        <v>0</v>
      </c>
      <c r="H161" s="41">
        <v>16</v>
      </c>
      <c r="I161" s="49">
        <v>14</v>
      </c>
      <c r="J161" s="49">
        <v>75</v>
      </c>
      <c r="K161" s="49">
        <f>I161-J161</f>
        <v>-61</v>
      </c>
      <c r="L161" s="49"/>
    </row>
    <row r="162" spans="2:27" x14ac:dyDescent="0.25">
      <c r="B162" s="36" t="s">
        <v>360</v>
      </c>
      <c r="C162" s="37" t="s">
        <v>52</v>
      </c>
      <c r="D162" s="54">
        <v>3</v>
      </c>
      <c r="E162" s="41">
        <v>5</v>
      </c>
      <c r="F162" s="41">
        <v>1</v>
      </c>
      <c r="G162" s="41">
        <v>1</v>
      </c>
      <c r="H162" s="41">
        <v>3</v>
      </c>
      <c r="I162" s="49">
        <v>5</v>
      </c>
      <c r="J162" s="49">
        <v>8</v>
      </c>
      <c r="K162" s="49">
        <f>I162-J162</f>
        <v>-3</v>
      </c>
      <c r="L162" s="49"/>
    </row>
    <row r="163" spans="2:27" x14ac:dyDescent="0.25">
      <c r="B163" s="36" t="s">
        <v>361</v>
      </c>
      <c r="C163" s="37" t="s">
        <v>150</v>
      </c>
      <c r="D163" s="54">
        <v>3</v>
      </c>
      <c r="E163" s="41">
        <v>13</v>
      </c>
      <c r="F163" s="41">
        <v>0</v>
      </c>
      <c r="G163" s="41">
        <v>3</v>
      </c>
      <c r="H163" s="41">
        <v>10</v>
      </c>
      <c r="I163" s="49">
        <v>10</v>
      </c>
      <c r="J163" s="49">
        <v>46</v>
      </c>
      <c r="K163" s="49">
        <f>I163-J163</f>
        <v>-36</v>
      </c>
      <c r="L163" s="49"/>
    </row>
    <row r="164" spans="2:27" x14ac:dyDescent="0.25">
      <c r="B164" s="36" t="s">
        <v>362</v>
      </c>
      <c r="C164" s="37" t="s">
        <v>16</v>
      </c>
      <c r="D164" s="54">
        <v>3</v>
      </c>
      <c r="E164" s="41">
        <v>12</v>
      </c>
      <c r="F164" s="41">
        <v>1</v>
      </c>
      <c r="G164" s="41">
        <v>1</v>
      </c>
      <c r="H164" s="41">
        <v>10</v>
      </c>
      <c r="I164" s="49">
        <v>10</v>
      </c>
      <c r="J164" s="49">
        <v>56</v>
      </c>
      <c r="K164" s="49">
        <f>I164-J164</f>
        <v>-46</v>
      </c>
      <c r="L164" s="49"/>
    </row>
    <row r="165" spans="2:27" x14ac:dyDescent="0.25">
      <c r="B165" s="36" t="s">
        <v>363</v>
      </c>
      <c r="C165" s="37" t="s">
        <v>176</v>
      </c>
      <c r="D165" s="54">
        <v>2</v>
      </c>
      <c r="E165" s="41">
        <v>6</v>
      </c>
      <c r="F165" s="41">
        <v>0</v>
      </c>
      <c r="G165" s="41">
        <v>2</v>
      </c>
      <c r="H165" s="41">
        <v>4</v>
      </c>
      <c r="I165" s="49">
        <v>6</v>
      </c>
      <c r="J165" s="49">
        <v>12</v>
      </c>
      <c r="K165" s="49">
        <f>I165-J165</f>
        <v>-6</v>
      </c>
      <c r="L165" s="49"/>
    </row>
    <row r="166" spans="2:27" x14ac:dyDescent="0.25">
      <c r="B166" s="36" t="s">
        <v>364</v>
      </c>
      <c r="C166" s="37" t="s">
        <v>166</v>
      </c>
      <c r="D166" s="54">
        <v>2</v>
      </c>
      <c r="E166" s="41">
        <v>6</v>
      </c>
      <c r="F166" s="41">
        <v>1</v>
      </c>
      <c r="G166" s="41">
        <v>0</v>
      </c>
      <c r="H166" s="41">
        <v>5</v>
      </c>
      <c r="I166" s="49">
        <v>3</v>
      </c>
      <c r="J166" s="49">
        <v>13</v>
      </c>
      <c r="K166" s="49">
        <f>I166-J166</f>
        <v>-10</v>
      </c>
      <c r="L166" s="49"/>
      <c r="AA166" s="17"/>
    </row>
    <row r="167" spans="2:27" x14ac:dyDescent="0.25">
      <c r="B167" s="36" t="s">
        <v>365</v>
      </c>
      <c r="C167" s="37" t="s">
        <v>6</v>
      </c>
      <c r="D167" s="54">
        <v>2</v>
      </c>
      <c r="E167" s="41">
        <v>8</v>
      </c>
      <c r="F167" s="41">
        <v>0</v>
      </c>
      <c r="G167" s="41">
        <v>2</v>
      </c>
      <c r="H167" s="41">
        <v>6</v>
      </c>
      <c r="I167" s="49">
        <v>3</v>
      </c>
      <c r="J167" s="49">
        <v>19</v>
      </c>
      <c r="K167" s="49">
        <f>I167-J167</f>
        <v>-16</v>
      </c>
      <c r="L167" s="49"/>
    </row>
    <row r="168" spans="2:27" x14ac:dyDescent="0.25">
      <c r="B168" s="36" t="s">
        <v>366</v>
      </c>
      <c r="C168" s="37" t="s">
        <v>42</v>
      </c>
      <c r="D168" s="54">
        <v>2</v>
      </c>
      <c r="E168" s="41">
        <v>8</v>
      </c>
      <c r="F168" s="41">
        <v>1</v>
      </c>
      <c r="G168" s="41">
        <v>0</v>
      </c>
      <c r="H168" s="41">
        <v>7</v>
      </c>
      <c r="I168" s="49">
        <v>9</v>
      </c>
      <c r="J168" s="49">
        <v>38</v>
      </c>
      <c r="K168" s="49">
        <f>I168-J168</f>
        <v>-29</v>
      </c>
      <c r="L168" s="49"/>
    </row>
    <row r="169" spans="2:27" x14ac:dyDescent="0.25">
      <c r="B169" s="36" t="s">
        <v>367</v>
      </c>
      <c r="C169" s="37" t="s">
        <v>182</v>
      </c>
      <c r="D169" s="54">
        <v>2</v>
      </c>
      <c r="E169" s="41">
        <v>16</v>
      </c>
      <c r="F169" s="41">
        <v>0</v>
      </c>
      <c r="G169" s="41">
        <v>2</v>
      </c>
      <c r="H169" s="41">
        <v>14</v>
      </c>
      <c r="I169" s="49">
        <v>11</v>
      </c>
      <c r="J169" s="49">
        <v>53</v>
      </c>
      <c r="K169" s="49">
        <f>I169-J169</f>
        <v>-42</v>
      </c>
      <c r="L169" s="49"/>
    </row>
    <row r="170" spans="2:27" x14ac:dyDescent="0.25">
      <c r="B170" s="36" t="s">
        <v>368</v>
      </c>
      <c r="C170" s="37" t="s">
        <v>62</v>
      </c>
      <c r="D170" s="54">
        <v>2</v>
      </c>
      <c r="E170" s="41">
        <v>32</v>
      </c>
      <c r="F170" s="41">
        <v>0</v>
      </c>
      <c r="G170" s="41">
        <v>2</v>
      </c>
      <c r="H170" s="41">
        <v>30</v>
      </c>
      <c r="I170" s="49">
        <v>21</v>
      </c>
      <c r="J170" s="49">
        <v>82</v>
      </c>
      <c r="K170" s="49">
        <f>I170-J170</f>
        <v>-61</v>
      </c>
      <c r="L170" s="49"/>
    </row>
    <row r="171" spans="2:27" x14ac:dyDescent="0.25">
      <c r="B171" s="36" t="s">
        <v>369</v>
      </c>
      <c r="C171" s="37" t="s">
        <v>171</v>
      </c>
      <c r="D171" s="54">
        <v>1</v>
      </c>
      <c r="E171" s="41">
        <v>6</v>
      </c>
      <c r="F171" s="41">
        <v>0</v>
      </c>
      <c r="G171" s="41">
        <v>1</v>
      </c>
      <c r="H171" s="41">
        <v>5</v>
      </c>
      <c r="I171" s="49">
        <v>2</v>
      </c>
      <c r="J171" s="49">
        <v>24</v>
      </c>
      <c r="K171" s="49">
        <f>I171-J171</f>
        <v>-22</v>
      </c>
      <c r="L171" s="49"/>
    </row>
    <row r="172" spans="2:27" x14ac:dyDescent="0.25">
      <c r="B172" s="36" t="s">
        <v>729</v>
      </c>
      <c r="C172" s="37" t="s">
        <v>170</v>
      </c>
      <c r="D172" s="54">
        <v>0</v>
      </c>
      <c r="E172" s="41">
        <v>6</v>
      </c>
      <c r="F172" s="41">
        <v>0</v>
      </c>
      <c r="G172" s="41">
        <v>0</v>
      </c>
      <c r="H172" s="41">
        <v>6</v>
      </c>
      <c r="I172" s="49">
        <v>4</v>
      </c>
      <c r="J172" s="49">
        <v>24</v>
      </c>
      <c r="K172" s="49">
        <f>I172-J172</f>
        <v>-20</v>
      </c>
      <c r="L172" s="49"/>
    </row>
    <row r="173" spans="2:27" x14ac:dyDescent="0.25">
      <c r="E173" s="44"/>
      <c r="F173" s="44"/>
      <c r="G173" s="44"/>
      <c r="H173" s="44"/>
    </row>
    <row r="174" spans="2:27" x14ac:dyDescent="0.25">
      <c r="E174" s="45">
        <f>SUM(E6:E172)</f>
        <v>84131</v>
      </c>
      <c r="F174" s="45">
        <f>SUM(F6:F172)</f>
        <v>31171</v>
      </c>
      <c r="G174" s="45">
        <f>SUM(G6:G172)</f>
        <v>23249</v>
      </c>
      <c r="H174" s="45">
        <f>SUM(H6:H172)</f>
        <v>31196</v>
      </c>
      <c r="I174" s="45">
        <f>SUM(I6:I172)</f>
        <v>120588</v>
      </c>
      <c r="J174" s="45">
        <f>SUM(J6:J172)</f>
        <v>120598</v>
      </c>
      <c r="K174" s="45">
        <f>SUM(K6:K172)</f>
        <v>-10</v>
      </c>
      <c r="L174" s="45">
        <f>SUM(L6:L172)</f>
        <v>113</v>
      </c>
    </row>
    <row r="323" spans="17:26" x14ac:dyDescent="0.25">
      <c r="Q323" s="18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7:26" x14ac:dyDescent="0.25">
      <c r="Q324" s="18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7:26" x14ac:dyDescent="0.25">
      <c r="Q325" s="10"/>
      <c r="R325" s="20"/>
      <c r="S325" s="19"/>
      <c r="T325" s="19"/>
      <c r="U325" s="19"/>
      <c r="V325" s="19"/>
      <c r="W325" s="19"/>
      <c r="X325" s="19"/>
      <c r="Y325" s="19"/>
      <c r="Z325" s="19"/>
    </row>
    <row r="326" spans="17:26" x14ac:dyDescent="0.25">
      <c r="Q326" s="10"/>
      <c r="R326" s="20"/>
      <c r="S326" s="19"/>
      <c r="T326" s="19"/>
      <c r="U326" s="19"/>
      <c r="V326" s="19"/>
      <c r="W326" s="19"/>
      <c r="X326" s="19"/>
      <c r="Y326" s="19"/>
      <c r="Z326" s="19"/>
    </row>
    <row r="327" spans="17:26" x14ac:dyDescent="0.25">
      <c r="Q327" s="10"/>
      <c r="R327" s="20"/>
      <c r="S327" s="19"/>
      <c r="T327" s="19"/>
      <c r="U327" s="19"/>
      <c r="V327" s="19"/>
      <c r="W327" s="19"/>
      <c r="X327" s="19"/>
      <c r="Y327" s="19"/>
      <c r="Z327" s="19"/>
    </row>
    <row r="328" spans="17:26" x14ac:dyDescent="0.25">
      <c r="Q328" s="10"/>
      <c r="R328" s="20"/>
      <c r="S328" s="19"/>
      <c r="T328" s="19"/>
      <c r="U328" s="19"/>
      <c r="V328" s="19"/>
      <c r="W328" s="19"/>
      <c r="X328" s="19"/>
      <c r="Y328" s="19"/>
      <c r="Z328" s="19"/>
    </row>
    <row r="329" spans="17:26" x14ac:dyDescent="0.25">
      <c r="Q329" s="10"/>
      <c r="R329" s="20"/>
      <c r="S329" s="19"/>
      <c r="T329" s="19"/>
      <c r="U329" s="19"/>
      <c r="V329" s="19"/>
      <c r="W329" s="19"/>
      <c r="X329" s="19"/>
      <c r="Y329" s="19"/>
      <c r="Z329" s="19"/>
    </row>
    <row r="330" spans="17:26" x14ac:dyDescent="0.25">
      <c r="Q330" s="10"/>
      <c r="R330" s="20"/>
      <c r="S330" s="19"/>
      <c r="T330" s="19"/>
      <c r="U330" s="19"/>
      <c r="V330" s="19"/>
      <c r="W330" s="19"/>
      <c r="X330" s="19"/>
      <c r="Y330" s="19"/>
      <c r="Z330" s="19"/>
    </row>
    <row r="331" spans="17:26" x14ac:dyDescent="0.25">
      <c r="Q331" s="10"/>
      <c r="R331" s="20"/>
      <c r="S331" s="19"/>
      <c r="T331" s="19"/>
      <c r="U331" s="19"/>
      <c r="V331" s="19"/>
      <c r="W331" s="19"/>
      <c r="X331" s="19"/>
      <c r="Y331" s="19"/>
      <c r="Z331" s="19"/>
    </row>
    <row r="332" spans="17:26" x14ac:dyDescent="0.25">
      <c r="Q332" s="10"/>
      <c r="R332" s="20"/>
      <c r="S332" s="19"/>
      <c r="T332" s="19"/>
      <c r="U332" s="19"/>
      <c r="V332" s="19"/>
      <c r="W332" s="19"/>
      <c r="X332" s="19"/>
      <c r="Y332" s="19"/>
      <c r="Z332" s="19"/>
    </row>
    <row r="333" spans="17:26" x14ac:dyDescent="0.25">
      <c r="Q333" s="10"/>
      <c r="R333" s="20"/>
      <c r="S333" s="19"/>
      <c r="T333" s="19"/>
      <c r="U333" s="19"/>
      <c r="V333" s="19"/>
      <c r="W333" s="19"/>
      <c r="X333" s="19"/>
      <c r="Y333" s="19"/>
      <c r="Z333" s="19"/>
    </row>
    <row r="334" spans="17:26" x14ac:dyDescent="0.25">
      <c r="Q334" s="10"/>
      <c r="R334" s="20"/>
      <c r="S334" s="19"/>
      <c r="T334" s="19"/>
      <c r="U334" s="19"/>
      <c r="V334" s="19"/>
      <c r="W334" s="19"/>
      <c r="X334" s="19"/>
      <c r="Y334" s="19"/>
      <c r="Z334" s="19"/>
    </row>
    <row r="335" spans="17:26" x14ac:dyDescent="0.25">
      <c r="Q335" s="10"/>
      <c r="R335" s="20"/>
      <c r="S335" s="19"/>
      <c r="T335" s="19"/>
      <c r="U335" s="19"/>
      <c r="V335" s="19"/>
      <c r="W335" s="19"/>
      <c r="X335" s="19"/>
      <c r="Y335" s="19"/>
      <c r="Z335" s="19"/>
    </row>
    <row r="336" spans="17:26" x14ac:dyDescent="0.25">
      <c r="Q336" s="10"/>
      <c r="R336" s="20"/>
      <c r="S336" s="19"/>
      <c r="T336" s="19"/>
      <c r="U336" s="19"/>
      <c r="V336" s="19"/>
      <c r="W336" s="19"/>
      <c r="X336" s="19"/>
      <c r="Y336" s="19"/>
      <c r="Z336" s="19"/>
    </row>
    <row r="337" spans="17:26" x14ac:dyDescent="0.25">
      <c r="Q337" s="10"/>
      <c r="R337" s="20"/>
      <c r="S337" s="19"/>
      <c r="T337" s="19"/>
      <c r="U337" s="19"/>
      <c r="V337" s="19"/>
      <c r="W337" s="19"/>
      <c r="X337" s="19"/>
      <c r="Y337" s="19"/>
      <c r="Z337" s="19"/>
    </row>
    <row r="338" spans="17:26" x14ac:dyDescent="0.25">
      <c r="Q338" s="10"/>
      <c r="R338" s="20"/>
      <c r="S338" s="19"/>
      <c r="T338" s="19"/>
      <c r="U338" s="19"/>
      <c r="V338" s="19"/>
      <c r="W338" s="19"/>
      <c r="X338" s="19"/>
      <c r="Y338" s="19"/>
      <c r="Z338" s="19"/>
    </row>
    <row r="339" spans="17:26" x14ac:dyDescent="0.25">
      <c r="Q339" s="10"/>
      <c r="R339" s="20"/>
      <c r="S339" s="19"/>
      <c r="T339" s="19"/>
      <c r="U339" s="19"/>
      <c r="V339" s="19"/>
      <c r="W339" s="19"/>
      <c r="X339" s="19"/>
      <c r="Y339" s="19"/>
      <c r="Z339" s="19"/>
    </row>
    <row r="340" spans="17:26" x14ac:dyDescent="0.25">
      <c r="Q340" s="10"/>
      <c r="R340" s="20"/>
      <c r="S340" s="19"/>
      <c r="T340" s="19"/>
      <c r="U340" s="19"/>
      <c r="V340" s="19"/>
      <c r="W340" s="19"/>
      <c r="X340" s="19"/>
      <c r="Y340" s="19"/>
      <c r="Z340" s="19"/>
    </row>
    <row r="341" spans="17:26" x14ac:dyDescent="0.25">
      <c r="Q341" s="10"/>
      <c r="R341" s="20"/>
      <c r="S341" s="19"/>
      <c r="T341" s="19"/>
      <c r="U341" s="19"/>
      <c r="V341" s="19"/>
      <c r="W341" s="19"/>
      <c r="X341" s="19"/>
      <c r="Y341" s="19"/>
      <c r="Z341" s="19"/>
    </row>
    <row r="342" spans="17:26" x14ac:dyDescent="0.25">
      <c r="Q342" s="10"/>
      <c r="R342" s="20"/>
      <c r="S342" s="19"/>
      <c r="T342" s="19"/>
      <c r="U342" s="19"/>
      <c r="V342" s="19"/>
      <c r="W342" s="19"/>
      <c r="X342" s="19"/>
      <c r="Y342" s="19"/>
      <c r="Z342" s="19"/>
    </row>
    <row r="343" spans="17:26" x14ac:dyDescent="0.25">
      <c r="Q343" s="10"/>
      <c r="R343" s="20"/>
      <c r="S343" s="19"/>
      <c r="T343" s="19"/>
      <c r="U343" s="19"/>
      <c r="V343" s="19"/>
      <c r="W343" s="19"/>
      <c r="X343" s="19"/>
      <c r="Y343" s="19"/>
      <c r="Z343" s="19"/>
    </row>
    <row r="344" spans="17:26" x14ac:dyDescent="0.25">
      <c r="Q344" s="10"/>
      <c r="R344" s="20"/>
      <c r="S344" s="19"/>
      <c r="T344" s="19"/>
      <c r="U344" s="19"/>
      <c r="V344" s="19"/>
      <c r="W344" s="19"/>
      <c r="X344" s="19"/>
      <c r="Y344" s="19"/>
      <c r="Z344" s="19"/>
    </row>
    <row r="345" spans="17:26" x14ac:dyDescent="0.25">
      <c r="Q345" s="10"/>
      <c r="R345" s="20"/>
      <c r="S345" s="19"/>
      <c r="T345" s="19"/>
      <c r="U345" s="19"/>
      <c r="V345" s="19"/>
      <c r="W345" s="19"/>
      <c r="X345" s="19"/>
      <c r="Y345" s="19"/>
      <c r="Z345" s="21"/>
    </row>
    <row r="346" spans="17:26" x14ac:dyDescent="0.25">
      <c r="Q346" s="10"/>
      <c r="R346" s="20"/>
      <c r="S346" s="19"/>
      <c r="T346" s="19"/>
      <c r="U346" s="19"/>
      <c r="V346" s="19"/>
      <c r="W346" s="19"/>
      <c r="X346" s="19"/>
      <c r="Y346" s="19"/>
      <c r="Z346" s="21"/>
    </row>
    <row r="347" spans="17:26" x14ac:dyDescent="0.25">
      <c r="Q347" s="10"/>
      <c r="R347" s="20"/>
      <c r="S347" s="19"/>
      <c r="T347" s="19"/>
      <c r="U347" s="19"/>
      <c r="V347" s="19"/>
      <c r="W347" s="19"/>
      <c r="X347" s="19"/>
      <c r="Y347" s="19"/>
      <c r="Z347" s="19"/>
    </row>
    <row r="348" spans="17:26" x14ac:dyDescent="0.25">
      <c r="Q348" s="10"/>
      <c r="R348" s="20"/>
      <c r="S348" s="19"/>
      <c r="T348" s="19"/>
      <c r="U348" s="19"/>
      <c r="V348" s="19"/>
      <c r="W348" s="19"/>
      <c r="X348" s="19"/>
      <c r="Y348" s="19"/>
      <c r="Z348" s="19"/>
    </row>
    <row r="349" spans="17:26" x14ac:dyDescent="0.25">
      <c r="Q349" s="10"/>
      <c r="R349" s="20"/>
      <c r="S349" s="19"/>
      <c r="T349" s="19"/>
      <c r="U349" s="19"/>
      <c r="V349" s="19"/>
      <c r="W349" s="19"/>
      <c r="X349" s="19"/>
      <c r="Y349" s="19"/>
      <c r="Z349" s="19"/>
    </row>
    <row r="350" spans="17:26" x14ac:dyDescent="0.25">
      <c r="Q350" s="10"/>
      <c r="R350" s="20"/>
      <c r="S350" s="19"/>
      <c r="T350" s="19"/>
      <c r="U350" s="19"/>
      <c r="V350" s="19"/>
      <c r="W350" s="19"/>
      <c r="X350" s="19"/>
      <c r="Y350" s="19"/>
      <c r="Z350" s="19"/>
    </row>
    <row r="351" spans="17:26" x14ac:dyDescent="0.25">
      <c r="Q351" s="10"/>
      <c r="R351" s="20"/>
      <c r="S351" s="19"/>
      <c r="T351" s="19"/>
      <c r="U351" s="19"/>
      <c r="V351" s="19"/>
      <c r="W351" s="19"/>
      <c r="X351" s="19"/>
      <c r="Y351" s="19"/>
      <c r="Z351" s="19"/>
    </row>
    <row r="352" spans="17:26" x14ac:dyDescent="0.25">
      <c r="Q352" s="10"/>
      <c r="R352" s="20"/>
      <c r="S352" s="19"/>
      <c r="T352" s="19"/>
      <c r="U352" s="19"/>
      <c r="V352" s="19"/>
      <c r="W352" s="19"/>
      <c r="X352" s="19"/>
      <c r="Y352" s="19"/>
      <c r="Z352" s="19"/>
    </row>
    <row r="353" spans="17:26" x14ac:dyDescent="0.25">
      <c r="Q353" s="10"/>
      <c r="R353" s="20"/>
      <c r="S353" s="19"/>
      <c r="T353" s="19"/>
      <c r="U353" s="19"/>
      <c r="V353" s="19"/>
      <c r="W353" s="19"/>
      <c r="X353" s="19"/>
      <c r="Y353" s="19"/>
      <c r="Z353" s="19"/>
    </row>
    <row r="354" spans="17:26" x14ac:dyDescent="0.25">
      <c r="Q354" s="10"/>
      <c r="R354" s="20"/>
      <c r="S354" s="19"/>
      <c r="T354" s="19"/>
      <c r="U354" s="19"/>
      <c r="V354" s="19"/>
      <c r="W354" s="19"/>
      <c r="X354" s="19"/>
      <c r="Y354" s="19"/>
      <c r="Z354" s="19"/>
    </row>
    <row r="355" spans="17:26" x14ac:dyDescent="0.25">
      <c r="Q355" s="10"/>
      <c r="R355" s="20"/>
      <c r="S355" s="19"/>
      <c r="T355" s="19"/>
      <c r="U355" s="19"/>
      <c r="V355" s="19"/>
      <c r="W355" s="19"/>
      <c r="X355" s="19"/>
      <c r="Y355" s="19"/>
      <c r="Z355" s="19"/>
    </row>
    <row r="356" spans="17:26" x14ac:dyDescent="0.25">
      <c r="Q356" s="10"/>
      <c r="R356" s="20"/>
      <c r="S356" s="19"/>
      <c r="T356" s="19"/>
      <c r="U356" s="19"/>
      <c r="V356" s="19"/>
      <c r="W356" s="19"/>
      <c r="X356" s="19"/>
      <c r="Y356" s="19"/>
      <c r="Z356" s="19"/>
    </row>
    <row r="357" spans="17:26" x14ac:dyDescent="0.25">
      <c r="Q357" s="10"/>
      <c r="R357" s="20"/>
      <c r="S357" s="19"/>
      <c r="T357" s="19"/>
      <c r="U357" s="19"/>
      <c r="V357" s="19"/>
      <c r="W357" s="19"/>
      <c r="X357" s="19"/>
      <c r="Y357" s="19"/>
      <c r="Z357" s="19"/>
    </row>
    <row r="358" spans="17:26" x14ac:dyDescent="0.25">
      <c r="Q358" s="10"/>
      <c r="R358" s="20"/>
      <c r="S358" s="19"/>
      <c r="T358" s="19"/>
      <c r="U358" s="19"/>
      <c r="V358" s="19"/>
      <c r="W358" s="19"/>
      <c r="X358" s="19"/>
      <c r="Y358" s="19"/>
      <c r="Z358" s="19"/>
    </row>
    <row r="359" spans="17:26" x14ac:dyDescent="0.25">
      <c r="Q359" s="10"/>
      <c r="R359" s="20"/>
      <c r="S359" s="19"/>
      <c r="T359" s="19"/>
      <c r="U359" s="19"/>
      <c r="V359" s="19"/>
      <c r="W359" s="19"/>
      <c r="X359" s="19"/>
      <c r="Y359" s="19"/>
      <c r="Z359" s="19"/>
    </row>
    <row r="360" spans="17:26" x14ac:dyDescent="0.25">
      <c r="Q360" s="10"/>
      <c r="R360" s="20"/>
      <c r="S360" s="19"/>
      <c r="T360" s="19"/>
      <c r="U360" s="19"/>
      <c r="V360" s="19"/>
      <c r="W360" s="19"/>
      <c r="X360" s="19"/>
      <c r="Y360" s="19"/>
      <c r="Z360" s="19"/>
    </row>
    <row r="361" spans="17:26" x14ac:dyDescent="0.25">
      <c r="Q361" s="10"/>
      <c r="R361" s="20"/>
      <c r="S361" s="19"/>
      <c r="T361" s="19"/>
      <c r="U361" s="19"/>
      <c r="V361" s="19"/>
      <c r="W361" s="19"/>
      <c r="X361" s="19"/>
      <c r="Y361" s="19"/>
      <c r="Z361" s="19"/>
    </row>
    <row r="362" spans="17:26" x14ac:dyDescent="0.25">
      <c r="Q362" s="10"/>
      <c r="R362" s="20"/>
      <c r="S362" s="19"/>
      <c r="T362" s="19"/>
      <c r="U362" s="19"/>
      <c r="V362" s="19"/>
      <c r="W362" s="19"/>
      <c r="X362" s="19"/>
      <c r="Y362" s="19"/>
      <c r="Z362" s="19"/>
    </row>
    <row r="363" spans="17:26" x14ac:dyDescent="0.25">
      <c r="Q363" s="10"/>
      <c r="R363" s="20"/>
      <c r="S363" s="19"/>
      <c r="T363" s="19"/>
      <c r="U363" s="19"/>
      <c r="V363" s="19"/>
      <c r="W363" s="19"/>
      <c r="X363" s="19"/>
      <c r="Y363" s="19"/>
      <c r="Z363" s="19"/>
    </row>
    <row r="364" spans="17:26" x14ac:dyDescent="0.25">
      <c r="Q364" s="10"/>
      <c r="R364" s="20"/>
      <c r="S364" s="19"/>
      <c r="T364" s="19"/>
      <c r="U364" s="19"/>
      <c r="V364" s="19"/>
      <c r="W364" s="19"/>
      <c r="X364" s="19"/>
      <c r="Y364" s="19"/>
      <c r="Z364" s="19"/>
    </row>
    <row r="365" spans="17:26" x14ac:dyDescent="0.25">
      <c r="Q365" s="10"/>
      <c r="R365" s="20"/>
      <c r="S365" s="19"/>
      <c r="T365" s="19"/>
      <c r="U365" s="19"/>
      <c r="V365" s="19"/>
      <c r="W365" s="19"/>
      <c r="X365" s="19"/>
      <c r="Y365" s="19"/>
      <c r="Z365" s="19"/>
    </row>
    <row r="366" spans="17:26" x14ac:dyDescent="0.25">
      <c r="Q366" s="10"/>
      <c r="R366" s="20"/>
      <c r="S366" s="19"/>
      <c r="T366" s="19"/>
      <c r="U366" s="19"/>
      <c r="V366" s="19"/>
      <c r="W366" s="19"/>
      <c r="X366" s="19"/>
      <c r="Y366" s="19"/>
      <c r="Z366" s="19"/>
    </row>
    <row r="367" spans="17:26" x14ac:dyDescent="0.25">
      <c r="Q367" s="10"/>
      <c r="R367" s="20"/>
      <c r="S367" s="19"/>
      <c r="T367" s="19"/>
      <c r="U367" s="19"/>
      <c r="V367" s="19"/>
      <c r="W367" s="19"/>
      <c r="X367" s="19"/>
      <c r="Y367" s="19"/>
      <c r="Z367" s="19"/>
    </row>
    <row r="368" spans="17:26" x14ac:dyDescent="0.25">
      <c r="Q368" s="10"/>
      <c r="R368" s="20"/>
      <c r="S368" s="19"/>
      <c r="T368" s="19"/>
      <c r="U368" s="19"/>
      <c r="V368" s="19"/>
      <c r="W368" s="19"/>
      <c r="X368" s="19"/>
      <c r="Y368" s="19"/>
      <c r="Z368" s="19"/>
    </row>
    <row r="369" spans="17:26" x14ac:dyDescent="0.25">
      <c r="Q369" s="10"/>
      <c r="R369" s="20"/>
      <c r="S369" s="19"/>
      <c r="T369" s="19"/>
      <c r="U369" s="19"/>
      <c r="V369" s="19"/>
      <c r="W369" s="19"/>
      <c r="X369" s="19"/>
      <c r="Y369" s="19"/>
      <c r="Z369" s="19"/>
    </row>
    <row r="370" spans="17:26" x14ac:dyDescent="0.25">
      <c r="Q370" s="10"/>
      <c r="R370" s="20"/>
      <c r="S370" s="19"/>
      <c r="T370" s="19"/>
      <c r="U370" s="19"/>
      <c r="V370" s="19"/>
      <c r="W370" s="19"/>
      <c r="X370" s="19"/>
      <c r="Y370" s="19"/>
      <c r="Z370" s="19"/>
    </row>
    <row r="371" spans="17:26" x14ac:dyDescent="0.25">
      <c r="Q371" s="10"/>
      <c r="R371" s="20"/>
      <c r="S371" s="19"/>
      <c r="T371" s="19"/>
      <c r="U371" s="19"/>
      <c r="V371" s="19"/>
      <c r="W371" s="19"/>
      <c r="X371" s="19"/>
      <c r="Y371" s="19"/>
      <c r="Z371" s="19"/>
    </row>
    <row r="372" spans="17:26" x14ac:dyDescent="0.25">
      <c r="Q372" s="10"/>
      <c r="R372" s="20"/>
      <c r="S372" s="19"/>
      <c r="T372" s="19"/>
      <c r="U372" s="19"/>
      <c r="V372" s="19"/>
      <c r="W372" s="19"/>
      <c r="X372" s="19"/>
      <c r="Y372" s="19"/>
      <c r="Z372" s="19"/>
    </row>
    <row r="373" spans="17:26" x14ac:dyDescent="0.25">
      <c r="Q373" s="10"/>
      <c r="R373" s="20"/>
      <c r="S373" s="19"/>
      <c r="T373" s="19"/>
      <c r="U373" s="19"/>
      <c r="V373" s="19"/>
      <c r="W373" s="19"/>
      <c r="X373" s="19"/>
      <c r="Y373" s="19"/>
      <c r="Z373" s="19"/>
    </row>
    <row r="374" spans="17:26" x14ac:dyDescent="0.25">
      <c r="Q374" s="10"/>
      <c r="R374" s="20"/>
      <c r="S374" s="19"/>
      <c r="T374" s="19"/>
      <c r="U374" s="19"/>
      <c r="V374" s="19"/>
      <c r="W374" s="19"/>
      <c r="X374" s="19"/>
      <c r="Y374" s="19"/>
      <c r="Z374" s="19"/>
    </row>
    <row r="375" spans="17:26" x14ac:dyDescent="0.25">
      <c r="Q375" s="10"/>
      <c r="R375" s="20"/>
      <c r="S375" s="19"/>
      <c r="T375" s="19"/>
      <c r="U375" s="19"/>
      <c r="V375" s="19"/>
      <c r="W375" s="19"/>
      <c r="X375" s="19"/>
      <c r="Y375" s="19"/>
      <c r="Z375" s="19"/>
    </row>
    <row r="376" spans="17:26" x14ac:dyDescent="0.25">
      <c r="Q376" s="10"/>
      <c r="R376" s="20"/>
      <c r="S376" s="19"/>
      <c r="T376" s="19"/>
      <c r="U376" s="19"/>
      <c r="V376" s="19"/>
      <c r="W376" s="19"/>
      <c r="X376" s="19"/>
      <c r="Y376" s="19"/>
      <c r="Z376" s="21"/>
    </row>
    <row r="377" spans="17:26" x14ac:dyDescent="0.25">
      <c r="Q377" s="10"/>
      <c r="R377" s="20"/>
      <c r="S377" s="19"/>
      <c r="T377" s="19"/>
      <c r="U377" s="19"/>
      <c r="V377" s="19"/>
      <c r="W377" s="19"/>
      <c r="X377" s="19"/>
      <c r="Y377" s="19"/>
      <c r="Z377" s="21"/>
    </row>
    <row r="378" spans="17:26" x14ac:dyDescent="0.25">
      <c r="Q378" s="10"/>
      <c r="R378" s="20"/>
      <c r="S378" s="19"/>
      <c r="T378" s="19"/>
      <c r="U378" s="19"/>
      <c r="V378" s="19"/>
      <c r="W378" s="19"/>
      <c r="X378" s="19"/>
      <c r="Y378" s="19"/>
      <c r="Z378" s="19"/>
    </row>
    <row r="379" spans="17:26" x14ac:dyDescent="0.25">
      <c r="Q379" s="10"/>
      <c r="R379" s="20"/>
      <c r="S379" s="19"/>
      <c r="T379" s="19"/>
      <c r="U379" s="19"/>
      <c r="V379" s="19"/>
      <c r="W379" s="19"/>
      <c r="X379" s="19"/>
      <c r="Y379" s="19"/>
      <c r="Z379" s="19"/>
    </row>
    <row r="380" spans="17:26" x14ac:dyDescent="0.25">
      <c r="Q380" s="10"/>
      <c r="R380" s="20"/>
      <c r="S380" s="19"/>
      <c r="T380" s="19"/>
      <c r="U380" s="19"/>
      <c r="V380" s="19"/>
      <c r="W380" s="19"/>
      <c r="X380" s="19"/>
      <c r="Y380" s="19"/>
      <c r="Z380" s="19"/>
    </row>
    <row r="381" spans="17:26" x14ac:dyDescent="0.25">
      <c r="Q381" s="10"/>
      <c r="R381" s="20"/>
      <c r="S381" s="19"/>
      <c r="T381" s="19"/>
      <c r="U381" s="19"/>
      <c r="V381" s="19"/>
      <c r="W381" s="19"/>
      <c r="X381" s="19"/>
      <c r="Y381" s="19"/>
      <c r="Z381" s="19"/>
    </row>
    <row r="382" spans="17:26" x14ac:dyDescent="0.25">
      <c r="Q382" s="10"/>
      <c r="R382" s="20"/>
      <c r="S382" s="19"/>
      <c r="T382" s="19"/>
      <c r="U382" s="19"/>
      <c r="V382" s="19"/>
      <c r="W382" s="19"/>
      <c r="X382" s="19"/>
      <c r="Y382" s="19"/>
      <c r="Z382" s="21"/>
    </row>
    <row r="383" spans="17:26" x14ac:dyDescent="0.25">
      <c r="Q383" s="10"/>
      <c r="R383" s="20"/>
      <c r="S383" s="19"/>
      <c r="T383" s="19"/>
      <c r="U383" s="19"/>
      <c r="V383" s="19"/>
      <c r="W383" s="19"/>
      <c r="X383" s="19"/>
      <c r="Y383" s="19"/>
      <c r="Z383" s="19"/>
    </row>
    <row r="384" spans="17:26" x14ac:dyDescent="0.25">
      <c r="Q384" s="10"/>
      <c r="R384" s="20"/>
      <c r="S384" s="19"/>
      <c r="T384" s="19"/>
      <c r="U384" s="19"/>
      <c r="V384" s="19"/>
      <c r="W384" s="19"/>
      <c r="X384" s="19"/>
      <c r="Y384" s="19"/>
      <c r="Z384" s="19"/>
    </row>
    <row r="385" spans="17:26" x14ac:dyDescent="0.25">
      <c r="Q385" s="10"/>
      <c r="R385" s="20"/>
      <c r="S385" s="19"/>
      <c r="T385" s="19"/>
      <c r="U385" s="19"/>
      <c r="V385" s="19"/>
      <c r="W385" s="19"/>
      <c r="X385" s="19"/>
      <c r="Y385" s="19"/>
      <c r="Z385" s="19"/>
    </row>
    <row r="386" spans="17:26" x14ac:dyDescent="0.25">
      <c r="Q386" s="10"/>
      <c r="R386" s="20"/>
      <c r="S386" s="19"/>
      <c r="T386" s="19"/>
      <c r="U386" s="19"/>
      <c r="V386" s="19"/>
      <c r="W386" s="19"/>
      <c r="X386" s="19"/>
      <c r="Y386" s="19"/>
      <c r="Z386" s="19"/>
    </row>
    <row r="387" spans="17:26" x14ac:dyDescent="0.25">
      <c r="Q387" s="10"/>
      <c r="R387" s="20"/>
      <c r="S387" s="19"/>
      <c r="T387" s="19"/>
      <c r="U387" s="19"/>
      <c r="V387" s="19"/>
      <c r="W387" s="19"/>
      <c r="X387" s="19"/>
      <c r="Y387" s="19"/>
      <c r="Z387" s="19"/>
    </row>
    <row r="388" spans="17:26" x14ac:dyDescent="0.25">
      <c r="Q388" s="10"/>
      <c r="R388" s="20"/>
      <c r="S388" s="19"/>
      <c r="T388" s="19"/>
      <c r="U388" s="19"/>
      <c r="V388" s="19"/>
      <c r="W388" s="19"/>
      <c r="X388" s="19"/>
      <c r="Y388" s="19"/>
      <c r="Z388" s="21"/>
    </row>
    <row r="389" spans="17:26" x14ac:dyDescent="0.25">
      <c r="Q389" s="10"/>
      <c r="R389" s="20"/>
      <c r="S389" s="19"/>
      <c r="T389" s="19"/>
      <c r="U389" s="19"/>
      <c r="V389" s="19"/>
      <c r="W389" s="19"/>
      <c r="X389" s="19"/>
      <c r="Y389" s="19"/>
      <c r="Z389" s="19"/>
    </row>
    <row r="390" spans="17:26" x14ac:dyDescent="0.25">
      <c r="Q390" s="10"/>
      <c r="R390" s="20"/>
      <c r="S390" s="19"/>
      <c r="T390" s="19"/>
      <c r="U390" s="19"/>
      <c r="V390" s="19"/>
      <c r="W390" s="19"/>
      <c r="X390" s="19"/>
      <c r="Y390" s="19"/>
      <c r="Z390" s="19"/>
    </row>
    <row r="391" spans="17:26" x14ac:dyDescent="0.25">
      <c r="Q391" s="10"/>
      <c r="R391" s="20"/>
      <c r="S391" s="19"/>
      <c r="T391" s="19"/>
      <c r="U391" s="19"/>
      <c r="V391" s="19"/>
      <c r="W391" s="19"/>
      <c r="X391" s="19"/>
      <c r="Y391" s="19"/>
      <c r="Z391" s="19"/>
    </row>
    <row r="392" spans="17:26" x14ac:dyDescent="0.25">
      <c r="Q392" s="10"/>
      <c r="R392" s="20"/>
      <c r="S392" s="19"/>
      <c r="T392" s="19"/>
      <c r="U392" s="19"/>
      <c r="V392" s="19"/>
      <c r="W392" s="19"/>
      <c r="X392" s="19"/>
      <c r="Y392" s="19"/>
      <c r="Z392" s="19"/>
    </row>
    <row r="393" spans="17:26" x14ac:dyDescent="0.25">
      <c r="Q393" s="10"/>
      <c r="R393" s="20"/>
      <c r="S393" s="19"/>
      <c r="T393" s="19"/>
      <c r="U393" s="19"/>
      <c r="V393" s="19"/>
      <c r="W393" s="19"/>
      <c r="X393" s="19"/>
      <c r="Y393" s="19"/>
      <c r="Z393" s="19"/>
    </row>
    <row r="394" spans="17:26" x14ac:dyDescent="0.25">
      <c r="Q394" s="10"/>
      <c r="R394" s="20"/>
      <c r="S394" s="19"/>
      <c r="T394" s="19"/>
      <c r="U394" s="19"/>
      <c r="V394" s="19"/>
      <c r="W394" s="19"/>
      <c r="X394" s="19"/>
      <c r="Y394" s="19"/>
      <c r="Z394" s="19"/>
    </row>
    <row r="395" spans="17:26" x14ac:dyDescent="0.25">
      <c r="Q395" s="19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7:26" x14ac:dyDescent="0.25"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7:26" x14ac:dyDescent="0.25">
      <c r="Q397" s="10"/>
      <c r="R397" s="20"/>
      <c r="S397" s="19"/>
      <c r="T397" s="19"/>
      <c r="U397" s="19"/>
      <c r="V397" s="19"/>
      <c r="W397" s="19"/>
      <c r="X397" s="19"/>
      <c r="Y397" s="19"/>
      <c r="Z397" s="21"/>
    </row>
    <row r="398" spans="17:26" x14ac:dyDescent="0.25">
      <c r="Q398" s="10"/>
      <c r="R398" s="20"/>
      <c r="S398" s="19"/>
      <c r="T398" s="19"/>
      <c r="U398" s="19"/>
      <c r="V398" s="19"/>
      <c r="W398" s="19"/>
      <c r="X398" s="19"/>
      <c r="Y398" s="19"/>
      <c r="Z398" s="21"/>
    </row>
    <row r="399" spans="17:26" x14ac:dyDescent="0.25">
      <c r="Q399" s="10"/>
      <c r="R399" s="20"/>
      <c r="S399" s="19"/>
      <c r="T399" s="19"/>
      <c r="U399" s="19"/>
      <c r="V399" s="19"/>
      <c r="W399" s="19"/>
      <c r="X399" s="19"/>
      <c r="Y399" s="19"/>
      <c r="Z399" s="21"/>
    </row>
    <row r="400" spans="17:26" x14ac:dyDescent="0.25">
      <c r="Q400" s="10"/>
      <c r="R400" s="20"/>
      <c r="S400" s="19"/>
      <c r="T400" s="19"/>
      <c r="U400" s="19"/>
      <c r="V400" s="19"/>
      <c r="W400" s="19"/>
      <c r="X400" s="19"/>
      <c r="Y400" s="19"/>
      <c r="Z400" s="21"/>
    </row>
    <row r="401" spans="17:26" x14ac:dyDescent="0.25">
      <c r="Q401" s="10"/>
      <c r="R401" s="20"/>
      <c r="S401" s="19"/>
      <c r="T401" s="19"/>
      <c r="U401" s="19"/>
      <c r="V401" s="19"/>
      <c r="W401" s="19"/>
      <c r="X401" s="19"/>
      <c r="Y401" s="19"/>
      <c r="Z401" s="21"/>
    </row>
    <row r="402" spans="17:26" x14ac:dyDescent="0.25">
      <c r="Q402" s="10"/>
      <c r="R402" s="20"/>
      <c r="S402" s="19"/>
      <c r="T402" s="19"/>
      <c r="U402" s="19"/>
      <c r="V402" s="19"/>
      <c r="W402" s="19"/>
      <c r="X402" s="19"/>
      <c r="Y402" s="19"/>
      <c r="Z402" s="21"/>
    </row>
    <row r="403" spans="17:26" x14ac:dyDescent="0.25">
      <c r="Q403" s="10"/>
      <c r="R403" s="20"/>
      <c r="S403" s="19"/>
      <c r="T403" s="19"/>
      <c r="U403" s="19"/>
      <c r="V403" s="19"/>
      <c r="W403" s="19"/>
      <c r="X403" s="19"/>
      <c r="Y403" s="19"/>
      <c r="Z403" s="21"/>
    </row>
    <row r="404" spans="17:26" x14ac:dyDescent="0.25">
      <c r="Q404" s="10"/>
      <c r="R404" s="20"/>
      <c r="S404" s="19"/>
      <c r="T404" s="19"/>
      <c r="U404" s="19"/>
      <c r="V404" s="19"/>
      <c r="W404" s="19"/>
      <c r="X404" s="19"/>
      <c r="Y404" s="19"/>
      <c r="Z404" s="21"/>
    </row>
    <row r="405" spans="17:26" x14ac:dyDescent="0.25">
      <c r="Q405" s="10"/>
      <c r="R405" s="20"/>
      <c r="S405" s="19"/>
      <c r="T405" s="19"/>
      <c r="U405" s="19"/>
      <c r="V405" s="19"/>
      <c r="W405" s="19"/>
      <c r="X405" s="19"/>
      <c r="Y405" s="19"/>
      <c r="Z405" s="21"/>
    </row>
    <row r="406" spans="17:26" x14ac:dyDescent="0.25">
      <c r="Q406" s="10"/>
      <c r="R406" s="20"/>
      <c r="S406" s="19"/>
      <c r="T406" s="19"/>
      <c r="U406" s="19"/>
      <c r="V406" s="19"/>
      <c r="W406" s="19"/>
      <c r="X406" s="19"/>
      <c r="Y406" s="19"/>
      <c r="Z406" s="21"/>
    </row>
    <row r="407" spans="17:26" x14ac:dyDescent="0.25">
      <c r="Q407" s="10"/>
      <c r="R407" s="20"/>
      <c r="S407" s="19"/>
      <c r="T407" s="19"/>
      <c r="U407" s="19"/>
      <c r="V407" s="19"/>
      <c r="W407" s="19"/>
      <c r="X407" s="19"/>
      <c r="Y407" s="19"/>
      <c r="Z407" s="21"/>
    </row>
    <row r="408" spans="17:26" x14ac:dyDescent="0.25">
      <c r="Q408" s="10"/>
      <c r="R408" s="20"/>
      <c r="S408" s="19"/>
      <c r="T408" s="19"/>
      <c r="U408" s="19"/>
      <c r="V408" s="19"/>
      <c r="W408" s="19"/>
      <c r="X408" s="19"/>
      <c r="Y408" s="19"/>
      <c r="Z408" s="21"/>
    </row>
    <row r="409" spans="17:26" x14ac:dyDescent="0.25">
      <c r="Q409" s="10"/>
      <c r="R409" s="20"/>
      <c r="S409" s="19"/>
      <c r="T409" s="19"/>
      <c r="U409" s="19"/>
      <c r="V409" s="19"/>
      <c r="W409" s="19"/>
      <c r="X409" s="19"/>
      <c r="Y409" s="19"/>
      <c r="Z409" s="21"/>
    </row>
    <row r="410" spans="17:26" x14ac:dyDescent="0.25">
      <c r="Q410" s="10"/>
      <c r="R410" s="20"/>
      <c r="S410" s="19"/>
      <c r="T410" s="19"/>
      <c r="U410" s="19"/>
      <c r="V410" s="19"/>
      <c r="W410" s="19"/>
      <c r="X410" s="19"/>
      <c r="Y410" s="19"/>
      <c r="Z410" s="21"/>
    </row>
    <row r="411" spans="17:26" x14ac:dyDescent="0.25">
      <c r="Q411" s="10"/>
      <c r="R411" s="20"/>
      <c r="S411" s="19"/>
      <c r="T411" s="19"/>
      <c r="U411" s="19"/>
      <c r="V411" s="19"/>
      <c r="W411" s="19"/>
      <c r="X411" s="19"/>
      <c r="Y411" s="19"/>
      <c r="Z411" s="21"/>
    </row>
    <row r="412" spans="17:26" x14ac:dyDescent="0.25">
      <c r="Q412" s="10"/>
      <c r="R412" s="20"/>
      <c r="S412" s="19"/>
      <c r="T412" s="19"/>
      <c r="U412" s="19"/>
      <c r="V412" s="19"/>
      <c r="W412" s="19"/>
      <c r="X412" s="19"/>
      <c r="Y412" s="19"/>
      <c r="Z412" s="21"/>
    </row>
    <row r="413" spans="17:26" x14ac:dyDescent="0.25">
      <c r="Q413" s="10"/>
      <c r="R413" s="20"/>
      <c r="S413" s="19"/>
      <c r="T413" s="19"/>
      <c r="U413" s="19"/>
      <c r="V413" s="19"/>
      <c r="W413" s="19"/>
      <c r="X413" s="19"/>
      <c r="Y413" s="19"/>
      <c r="Z413" s="21"/>
    </row>
    <row r="414" spans="17:26" x14ac:dyDescent="0.25">
      <c r="Q414" s="10"/>
      <c r="R414" s="20"/>
      <c r="S414" s="19"/>
      <c r="T414" s="19"/>
      <c r="U414" s="19"/>
      <c r="V414" s="19"/>
      <c r="W414" s="19"/>
      <c r="X414" s="19"/>
      <c r="Y414" s="19"/>
      <c r="Z414" s="21"/>
    </row>
    <row r="415" spans="17:26" x14ac:dyDescent="0.25">
      <c r="Q415" s="10"/>
      <c r="R415" s="20"/>
      <c r="S415" s="19"/>
      <c r="T415" s="19"/>
      <c r="U415" s="19"/>
      <c r="V415" s="19"/>
      <c r="W415" s="19"/>
      <c r="X415" s="19"/>
      <c r="Y415" s="19"/>
      <c r="Z415" s="21"/>
    </row>
    <row r="416" spans="17:26" x14ac:dyDescent="0.25">
      <c r="Q416" s="10"/>
      <c r="R416" s="20"/>
      <c r="S416" s="19"/>
      <c r="T416" s="19"/>
      <c r="U416" s="19"/>
      <c r="V416" s="19"/>
      <c r="W416" s="19"/>
      <c r="X416" s="19"/>
      <c r="Y416" s="19"/>
      <c r="Z416" s="21"/>
    </row>
    <row r="417" spans="17:27" x14ac:dyDescent="0.25">
      <c r="Q417" s="10"/>
      <c r="R417" s="20"/>
      <c r="S417" s="19"/>
      <c r="T417" s="19"/>
      <c r="U417" s="19"/>
      <c r="V417" s="19"/>
      <c r="W417" s="19"/>
      <c r="X417" s="19"/>
      <c r="Y417" s="19"/>
      <c r="Z417" s="21"/>
    </row>
    <row r="418" spans="17:27" x14ac:dyDescent="0.25">
      <c r="Q418" s="10"/>
      <c r="R418" s="20"/>
      <c r="S418" s="19"/>
      <c r="T418" s="19"/>
      <c r="U418" s="19"/>
      <c r="V418" s="19"/>
      <c r="W418" s="19"/>
      <c r="X418" s="19"/>
      <c r="Y418" s="19"/>
      <c r="Z418" s="21"/>
      <c r="AA418" s="7"/>
    </row>
    <row r="419" spans="17:27" x14ac:dyDescent="0.25">
      <c r="Q419" s="10"/>
      <c r="R419" s="20"/>
      <c r="S419" s="19"/>
      <c r="T419" s="19"/>
      <c r="U419" s="19"/>
      <c r="V419" s="19"/>
      <c r="W419" s="19"/>
      <c r="X419" s="19"/>
      <c r="Y419" s="19"/>
      <c r="Z419" s="21"/>
    </row>
    <row r="420" spans="17:27" x14ac:dyDescent="0.25">
      <c r="Q420" s="10"/>
      <c r="R420" s="20"/>
      <c r="S420" s="19"/>
      <c r="T420" s="19"/>
      <c r="U420" s="19"/>
      <c r="V420" s="19"/>
      <c r="W420" s="19"/>
      <c r="X420" s="19"/>
      <c r="Y420" s="19"/>
      <c r="Z420" s="21"/>
    </row>
    <row r="421" spans="17:27" x14ac:dyDescent="0.25">
      <c r="Q421" s="10"/>
      <c r="R421" s="20"/>
      <c r="S421" s="19"/>
      <c r="T421" s="19"/>
      <c r="U421" s="19"/>
      <c r="V421" s="19"/>
      <c r="W421" s="19"/>
      <c r="X421" s="19"/>
      <c r="Y421" s="19"/>
      <c r="Z421" s="21"/>
    </row>
    <row r="422" spans="17:27" x14ac:dyDescent="0.25">
      <c r="Q422" s="10"/>
      <c r="R422" s="20"/>
      <c r="S422" s="19"/>
      <c r="T422" s="19"/>
      <c r="U422" s="19"/>
      <c r="V422" s="19"/>
      <c r="W422" s="19"/>
      <c r="X422" s="19"/>
      <c r="Y422" s="19"/>
      <c r="Z422" s="21"/>
    </row>
    <row r="423" spans="17:27" x14ac:dyDescent="0.25">
      <c r="Q423" s="10"/>
      <c r="R423" s="20"/>
      <c r="S423" s="19"/>
      <c r="T423" s="19"/>
      <c r="U423" s="19"/>
      <c r="V423" s="19"/>
      <c r="W423" s="19"/>
      <c r="X423" s="19"/>
      <c r="Y423" s="19"/>
      <c r="Z423" s="21"/>
    </row>
    <row r="424" spans="17:27" x14ac:dyDescent="0.25">
      <c r="Q424" s="10"/>
      <c r="R424" s="20"/>
      <c r="S424" s="19"/>
      <c r="T424" s="19"/>
      <c r="U424" s="19"/>
      <c r="V424" s="19"/>
      <c r="W424" s="19"/>
      <c r="X424" s="19"/>
      <c r="Y424" s="19"/>
      <c r="Z424" s="21"/>
    </row>
    <row r="425" spans="17:27" x14ac:dyDescent="0.25">
      <c r="Q425" s="10"/>
      <c r="R425" s="20"/>
      <c r="S425" s="19"/>
      <c r="T425" s="19"/>
      <c r="U425" s="19"/>
      <c r="V425" s="19"/>
      <c r="W425" s="19"/>
      <c r="X425" s="19"/>
      <c r="Y425" s="19"/>
      <c r="Z425" s="21"/>
    </row>
    <row r="426" spans="17:27" x14ac:dyDescent="0.25">
      <c r="Q426" s="10"/>
      <c r="R426" s="20"/>
      <c r="S426" s="19"/>
      <c r="T426" s="19"/>
      <c r="U426" s="19"/>
      <c r="V426" s="19"/>
      <c r="W426" s="19"/>
      <c r="X426" s="19"/>
      <c r="Y426" s="19"/>
      <c r="Z426" s="21"/>
    </row>
    <row r="427" spans="17:27" x14ac:dyDescent="0.25">
      <c r="Q427" s="10"/>
      <c r="R427" s="20"/>
      <c r="S427" s="19"/>
      <c r="T427" s="19"/>
      <c r="U427" s="19"/>
      <c r="V427" s="19"/>
      <c r="W427" s="19"/>
      <c r="X427" s="19"/>
      <c r="Y427" s="19"/>
      <c r="Z427" s="21"/>
    </row>
    <row r="428" spans="17:27" x14ac:dyDescent="0.25">
      <c r="Q428" s="10"/>
      <c r="R428" s="20"/>
      <c r="S428" s="19"/>
      <c r="T428" s="19"/>
      <c r="U428" s="19"/>
      <c r="V428" s="19"/>
      <c r="W428" s="19"/>
      <c r="X428" s="19"/>
      <c r="Y428" s="19"/>
      <c r="Z428" s="21"/>
    </row>
    <row r="429" spans="17:27" x14ac:dyDescent="0.25">
      <c r="Q429" s="10"/>
      <c r="R429" s="20"/>
      <c r="S429" s="19"/>
      <c r="T429" s="19"/>
      <c r="U429" s="19"/>
      <c r="V429" s="19"/>
      <c r="W429" s="19"/>
      <c r="X429" s="19"/>
      <c r="Y429" s="19"/>
      <c r="Z429" s="21"/>
    </row>
    <row r="430" spans="17:27" x14ac:dyDescent="0.25">
      <c r="Q430" s="10"/>
      <c r="R430" s="20"/>
      <c r="S430" s="19"/>
      <c r="T430" s="19"/>
      <c r="U430" s="19"/>
      <c r="V430" s="19"/>
      <c r="W430" s="19"/>
      <c r="X430" s="19"/>
      <c r="Y430" s="19"/>
      <c r="Z430" s="21"/>
    </row>
    <row r="431" spans="17:27" x14ac:dyDescent="0.25">
      <c r="Q431" s="10"/>
      <c r="R431" s="20"/>
      <c r="S431" s="19"/>
      <c r="T431" s="19"/>
      <c r="U431" s="19"/>
      <c r="V431" s="19"/>
      <c r="W431" s="19"/>
      <c r="X431" s="19"/>
      <c r="Y431" s="19"/>
      <c r="Z431" s="21"/>
    </row>
    <row r="432" spans="17:27" x14ac:dyDescent="0.25">
      <c r="Q432" s="10"/>
      <c r="R432" s="20"/>
      <c r="S432" s="19"/>
      <c r="T432" s="19"/>
      <c r="U432" s="19"/>
      <c r="V432" s="19"/>
      <c r="W432" s="19"/>
      <c r="X432" s="19"/>
      <c r="Y432" s="19"/>
      <c r="Z432" s="21"/>
    </row>
    <row r="433" spans="17:27" x14ac:dyDescent="0.25">
      <c r="Q433" s="10"/>
      <c r="R433" s="20"/>
      <c r="S433" s="19"/>
      <c r="T433" s="19"/>
      <c r="U433" s="19"/>
      <c r="V433" s="19"/>
      <c r="W433" s="19"/>
      <c r="X433" s="19"/>
      <c r="Y433" s="19"/>
      <c r="Z433" s="21"/>
    </row>
    <row r="434" spans="17:27" x14ac:dyDescent="0.25">
      <c r="Q434" s="10"/>
      <c r="R434" s="20"/>
      <c r="S434" s="19"/>
      <c r="T434" s="19"/>
      <c r="U434" s="19"/>
      <c r="V434" s="19"/>
      <c r="W434" s="19"/>
      <c r="X434" s="19"/>
      <c r="Y434" s="19"/>
      <c r="Z434" s="21"/>
    </row>
    <row r="435" spans="17:27" x14ac:dyDescent="0.25">
      <c r="Q435" s="10"/>
      <c r="R435" s="20"/>
      <c r="S435" s="19"/>
      <c r="T435" s="19"/>
      <c r="U435" s="19"/>
      <c r="V435" s="19"/>
      <c r="W435" s="19"/>
      <c r="X435" s="19"/>
      <c r="Y435" s="19"/>
      <c r="Z435" s="21"/>
    </row>
    <row r="436" spans="17:27" x14ac:dyDescent="0.25">
      <c r="Q436" s="10"/>
      <c r="R436" s="20"/>
      <c r="S436" s="19"/>
      <c r="T436" s="19"/>
      <c r="U436" s="19"/>
      <c r="V436" s="19"/>
      <c r="W436" s="19"/>
      <c r="X436" s="19"/>
      <c r="Y436" s="19"/>
      <c r="Z436" s="21"/>
    </row>
    <row r="437" spans="17:27" x14ac:dyDescent="0.25">
      <c r="Q437" s="10"/>
      <c r="R437" s="20"/>
      <c r="S437" s="19"/>
      <c r="T437" s="19"/>
      <c r="U437" s="19"/>
      <c r="V437" s="19"/>
      <c r="W437" s="19"/>
      <c r="X437" s="19"/>
      <c r="Y437" s="19"/>
      <c r="Z437" s="21"/>
    </row>
    <row r="438" spans="17:27" x14ac:dyDescent="0.25">
      <c r="Q438" s="10"/>
      <c r="R438" s="20"/>
      <c r="S438" s="19"/>
      <c r="T438" s="19"/>
      <c r="U438" s="19"/>
      <c r="V438" s="19"/>
      <c r="W438" s="19"/>
      <c r="X438" s="19"/>
      <c r="Y438" s="19"/>
      <c r="Z438" s="21"/>
    </row>
    <row r="439" spans="17:27" x14ac:dyDescent="0.25">
      <c r="Q439" s="10"/>
      <c r="R439" s="20"/>
      <c r="S439" s="19"/>
      <c r="T439" s="19"/>
      <c r="U439" s="19"/>
      <c r="V439" s="19"/>
      <c r="W439" s="19"/>
      <c r="X439" s="19"/>
      <c r="Y439" s="19"/>
      <c r="Z439" s="21"/>
      <c r="AA439" s="16"/>
    </row>
    <row r="440" spans="17:27" x14ac:dyDescent="0.25">
      <c r="Q440" s="10"/>
      <c r="R440" s="20"/>
      <c r="S440" s="19"/>
      <c r="T440" s="19"/>
      <c r="U440" s="19"/>
      <c r="V440" s="19"/>
      <c r="W440" s="19"/>
      <c r="X440" s="19"/>
      <c r="Y440" s="19"/>
      <c r="Z440" s="21"/>
    </row>
    <row r="441" spans="17:27" x14ac:dyDescent="0.25">
      <c r="Q441" s="3"/>
      <c r="R441" s="4"/>
    </row>
    <row r="442" spans="17:27" x14ac:dyDescent="0.25">
      <c r="Q442" s="3"/>
      <c r="R442" s="4"/>
    </row>
    <row r="443" spans="17:27" x14ac:dyDescent="0.25">
      <c r="Q443" s="3"/>
      <c r="R443" s="4"/>
    </row>
    <row r="444" spans="17:27" x14ac:dyDescent="0.25">
      <c r="Q444" s="3"/>
      <c r="R444" s="4"/>
    </row>
    <row r="445" spans="17:27" x14ac:dyDescent="0.25">
      <c r="Q445" s="3"/>
      <c r="R445" s="4"/>
      <c r="Z445" s="7"/>
    </row>
    <row r="446" spans="17:27" x14ac:dyDescent="0.25">
      <c r="Q446" s="3"/>
      <c r="R446" s="4"/>
      <c r="Z446" s="7"/>
    </row>
    <row r="447" spans="17:27" x14ac:dyDescent="0.25">
      <c r="Q447" s="3"/>
      <c r="R447" s="4"/>
    </row>
    <row r="448" spans="17:27" x14ac:dyDescent="0.25">
      <c r="Q448" s="3"/>
      <c r="R448" s="4"/>
    </row>
    <row r="449" spans="17:27" x14ac:dyDescent="0.25">
      <c r="Q449" s="3"/>
      <c r="R449" s="4"/>
      <c r="Z449" s="7"/>
    </row>
    <row r="450" spans="17:27" x14ac:dyDescent="0.25">
      <c r="Q450" s="3"/>
      <c r="R450" s="4"/>
      <c r="Z450" s="7"/>
    </row>
    <row r="451" spans="17:27" x14ac:dyDescent="0.25">
      <c r="Q451" s="3"/>
      <c r="R451" s="4"/>
      <c r="Z451" s="7"/>
    </row>
    <row r="452" spans="17:27" x14ac:dyDescent="0.25">
      <c r="Q452" s="3"/>
      <c r="R452" s="4"/>
      <c r="Z452" s="7"/>
    </row>
    <row r="453" spans="17:27" x14ac:dyDescent="0.25">
      <c r="Q453" s="3"/>
      <c r="R453" s="4"/>
      <c r="Z453" s="7"/>
    </row>
    <row r="454" spans="17:27" x14ac:dyDescent="0.25">
      <c r="Q454" s="3"/>
      <c r="R454" s="4"/>
      <c r="Z454" s="7"/>
    </row>
    <row r="455" spans="17:27" x14ac:dyDescent="0.25">
      <c r="Q455" s="3"/>
      <c r="R455" s="4"/>
    </row>
    <row r="456" spans="17:27" x14ac:dyDescent="0.25">
      <c r="Q456" s="3"/>
      <c r="R456" s="4"/>
    </row>
    <row r="457" spans="17:27" x14ac:dyDescent="0.25">
      <c r="Q457" s="3"/>
      <c r="R457" s="4"/>
    </row>
    <row r="458" spans="17:27" x14ac:dyDescent="0.25">
      <c r="Q458" s="3"/>
      <c r="R458" s="4"/>
      <c r="AA458" s="7"/>
    </row>
    <row r="459" spans="17:27" x14ac:dyDescent="0.25">
      <c r="Q459" s="3"/>
      <c r="R459" s="4"/>
    </row>
    <row r="460" spans="17:27" x14ac:dyDescent="0.25">
      <c r="Q460" s="3"/>
      <c r="R460" s="4"/>
    </row>
    <row r="461" spans="17:27" x14ac:dyDescent="0.25">
      <c r="Q461" s="3"/>
      <c r="R461" s="4"/>
    </row>
    <row r="462" spans="17:27" x14ac:dyDescent="0.25">
      <c r="Q462" s="3"/>
      <c r="R462" s="4"/>
    </row>
    <row r="463" spans="17:27" x14ac:dyDescent="0.25">
      <c r="Q463" s="3"/>
      <c r="R463" s="4"/>
    </row>
    <row r="464" spans="17:27" x14ac:dyDescent="0.25">
      <c r="Q464" s="3"/>
      <c r="R464" s="4"/>
    </row>
    <row r="465" spans="17:26" x14ac:dyDescent="0.25">
      <c r="Q465" s="3"/>
      <c r="R465" s="4"/>
    </row>
    <row r="466" spans="17:26" x14ac:dyDescent="0.25">
      <c r="Q466" s="3"/>
      <c r="R466" s="4"/>
    </row>
    <row r="467" spans="17:26" x14ac:dyDescent="0.25">
      <c r="Q467" s="3"/>
      <c r="R467" s="4"/>
    </row>
    <row r="468" spans="17:26" x14ac:dyDescent="0.25">
      <c r="Q468" s="3"/>
      <c r="R468" s="4"/>
    </row>
    <row r="469" spans="17:26" x14ac:dyDescent="0.25">
      <c r="Q469" s="3"/>
      <c r="R469" s="4"/>
    </row>
    <row r="470" spans="17:26" x14ac:dyDescent="0.25">
      <c r="Q470" s="3"/>
      <c r="R470" s="4"/>
    </row>
    <row r="471" spans="17:26" x14ac:dyDescent="0.25">
      <c r="Q471" s="3"/>
      <c r="R471" s="4"/>
      <c r="Z471" s="7"/>
    </row>
    <row r="472" spans="17:26" x14ac:dyDescent="0.25">
      <c r="Q472" s="3"/>
      <c r="R472" s="4"/>
      <c r="Z472" s="7"/>
    </row>
    <row r="473" spans="17:26" x14ac:dyDescent="0.25">
      <c r="Q473" s="3"/>
      <c r="R473" s="4"/>
    </row>
    <row r="474" spans="17:26" x14ac:dyDescent="0.25">
      <c r="Q474" s="3"/>
      <c r="R474" s="4"/>
    </row>
    <row r="475" spans="17:26" x14ac:dyDescent="0.25">
      <c r="Q475" s="3"/>
      <c r="R475" s="4"/>
    </row>
    <row r="476" spans="17:26" x14ac:dyDescent="0.25">
      <c r="Q476" s="3"/>
      <c r="R476" s="4"/>
    </row>
    <row r="477" spans="17:26" x14ac:dyDescent="0.25">
      <c r="Q477" s="3"/>
      <c r="R477" s="4"/>
    </row>
    <row r="478" spans="17:26" x14ac:dyDescent="0.25">
      <c r="Q478" s="3"/>
      <c r="R478" s="4"/>
    </row>
    <row r="479" spans="17:26" x14ac:dyDescent="0.25">
      <c r="Q479" s="3"/>
      <c r="R479" s="4"/>
    </row>
    <row r="480" spans="17:26" x14ac:dyDescent="0.25">
      <c r="Q480" s="3"/>
      <c r="R480" s="4"/>
    </row>
    <row r="481" spans="17:26" x14ac:dyDescent="0.25">
      <c r="Q481" s="3"/>
      <c r="R481" s="4"/>
    </row>
    <row r="482" spans="17:26" x14ac:dyDescent="0.25">
      <c r="Q482" s="3"/>
      <c r="R482" s="4"/>
    </row>
    <row r="483" spans="17:26" x14ac:dyDescent="0.25">
      <c r="Q483" s="3"/>
      <c r="R483" s="4"/>
    </row>
    <row r="484" spans="17:26" x14ac:dyDescent="0.25">
      <c r="Q484" s="19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7:26" x14ac:dyDescent="0.25"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7:26" x14ac:dyDescent="0.25">
      <c r="Q486" s="10"/>
      <c r="R486" s="20"/>
      <c r="S486" s="19"/>
      <c r="T486" s="19"/>
      <c r="U486" s="19"/>
      <c r="V486" s="19"/>
      <c r="W486" s="19"/>
      <c r="X486" s="19"/>
      <c r="Y486" s="19"/>
      <c r="Z486" s="21"/>
    </row>
    <row r="487" spans="17:26" x14ac:dyDescent="0.25">
      <c r="Q487" s="10"/>
      <c r="R487" s="20"/>
      <c r="S487" s="19"/>
      <c r="T487" s="19"/>
      <c r="U487" s="19"/>
      <c r="V487" s="19"/>
      <c r="W487" s="19"/>
      <c r="X487" s="19"/>
      <c r="Y487" s="19"/>
      <c r="Z487" s="21"/>
    </row>
    <row r="488" spans="17:26" x14ac:dyDescent="0.25">
      <c r="Q488" s="10"/>
      <c r="R488" s="20"/>
      <c r="S488" s="19"/>
      <c r="T488" s="19"/>
      <c r="U488" s="19"/>
      <c r="V488" s="19"/>
      <c r="W488" s="19"/>
      <c r="X488" s="19"/>
      <c r="Y488" s="19"/>
      <c r="Z488" s="19"/>
    </row>
    <row r="489" spans="17:26" x14ac:dyDescent="0.25">
      <c r="Q489" s="10"/>
      <c r="R489" s="20"/>
      <c r="S489" s="19"/>
      <c r="T489" s="19"/>
      <c r="U489" s="19"/>
      <c r="V489" s="19"/>
      <c r="W489" s="19"/>
      <c r="X489" s="19"/>
      <c r="Y489" s="19"/>
      <c r="Z489" s="19"/>
    </row>
    <row r="490" spans="17:26" x14ac:dyDescent="0.25">
      <c r="Q490" s="10"/>
      <c r="R490" s="20"/>
      <c r="S490" s="19"/>
      <c r="T490" s="19"/>
      <c r="U490" s="19"/>
      <c r="V490" s="19"/>
      <c r="W490" s="19"/>
      <c r="X490" s="19"/>
      <c r="Y490" s="19"/>
      <c r="Z490" s="21"/>
    </row>
    <row r="491" spans="17:26" x14ac:dyDescent="0.25">
      <c r="Q491" s="10"/>
      <c r="R491" s="20"/>
      <c r="S491" s="19"/>
      <c r="T491" s="19"/>
      <c r="U491" s="19"/>
      <c r="V491" s="19"/>
      <c r="W491" s="19"/>
      <c r="X491" s="19"/>
      <c r="Y491" s="19"/>
      <c r="Z491" s="21"/>
    </row>
    <row r="492" spans="17:26" x14ac:dyDescent="0.25">
      <c r="Q492" s="10"/>
      <c r="R492" s="20"/>
      <c r="S492" s="19"/>
      <c r="T492" s="19"/>
      <c r="U492" s="19"/>
      <c r="V492" s="19"/>
      <c r="W492" s="19"/>
      <c r="X492" s="19"/>
      <c r="Y492" s="19"/>
      <c r="Z492" s="19"/>
    </row>
    <row r="493" spans="17:26" x14ac:dyDescent="0.25">
      <c r="Q493" s="10"/>
      <c r="R493" s="20"/>
      <c r="S493" s="19"/>
      <c r="T493" s="19"/>
      <c r="U493" s="19"/>
      <c r="V493" s="19"/>
      <c r="W493" s="19"/>
      <c r="X493" s="19"/>
      <c r="Y493" s="19"/>
      <c r="Z493" s="19"/>
    </row>
    <row r="494" spans="17:26" x14ac:dyDescent="0.25">
      <c r="Q494" s="10"/>
      <c r="R494" s="20"/>
      <c r="S494" s="19"/>
      <c r="T494" s="19"/>
      <c r="U494" s="19"/>
      <c r="V494" s="19"/>
      <c r="W494" s="19"/>
      <c r="X494" s="19"/>
      <c r="Y494" s="19"/>
      <c r="Z494" s="19"/>
    </row>
    <row r="495" spans="17:26" x14ac:dyDescent="0.25">
      <c r="Q495" s="10"/>
      <c r="R495" s="20"/>
      <c r="S495" s="19"/>
      <c r="T495" s="19"/>
      <c r="U495" s="19"/>
      <c r="V495" s="19"/>
      <c r="W495" s="19"/>
      <c r="X495" s="19"/>
      <c r="Y495" s="19"/>
      <c r="Z495" s="21"/>
    </row>
    <row r="496" spans="17:26" x14ac:dyDescent="0.25">
      <c r="Q496" s="10"/>
      <c r="R496" s="20"/>
      <c r="S496" s="19"/>
      <c r="T496" s="19"/>
      <c r="U496" s="19"/>
      <c r="V496" s="19"/>
      <c r="W496" s="19"/>
      <c r="X496" s="19"/>
      <c r="Y496" s="19"/>
      <c r="Z496" s="21"/>
    </row>
    <row r="497" spans="17:26" x14ac:dyDescent="0.25">
      <c r="Q497" s="10"/>
      <c r="R497" s="20"/>
      <c r="S497" s="19"/>
      <c r="T497" s="19"/>
      <c r="U497" s="19"/>
      <c r="V497" s="19"/>
      <c r="W497" s="19"/>
      <c r="X497" s="19"/>
      <c r="Y497" s="19"/>
      <c r="Z497" s="21"/>
    </row>
    <row r="498" spans="17:26" x14ac:dyDescent="0.25">
      <c r="Q498" s="10"/>
      <c r="R498" s="20"/>
      <c r="S498" s="19"/>
      <c r="T498" s="19"/>
      <c r="U498" s="19"/>
      <c r="V498" s="19"/>
      <c r="W498" s="19"/>
      <c r="X498" s="19"/>
      <c r="Y498" s="19"/>
      <c r="Z498" s="21"/>
    </row>
    <row r="499" spans="17:26" x14ac:dyDescent="0.25">
      <c r="Q499" s="10"/>
      <c r="R499" s="20"/>
      <c r="S499" s="19"/>
      <c r="T499" s="19"/>
      <c r="U499" s="19"/>
      <c r="V499" s="19"/>
      <c r="W499" s="19"/>
      <c r="X499" s="19"/>
      <c r="Y499" s="19"/>
      <c r="Z499" s="21"/>
    </row>
    <row r="500" spans="17:26" x14ac:dyDescent="0.25">
      <c r="Q500" s="10"/>
      <c r="R500" s="20"/>
      <c r="S500" s="19"/>
      <c r="T500" s="19"/>
      <c r="U500" s="19"/>
      <c r="V500" s="19"/>
      <c r="W500" s="19"/>
      <c r="X500" s="19"/>
      <c r="Y500" s="19"/>
      <c r="Z500" s="21"/>
    </row>
    <row r="501" spans="17:26" x14ac:dyDescent="0.25">
      <c r="Q501" s="10"/>
      <c r="R501" s="20"/>
      <c r="S501" s="19"/>
      <c r="T501" s="19"/>
      <c r="U501" s="19"/>
      <c r="V501" s="19"/>
      <c r="W501" s="19"/>
      <c r="X501" s="19"/>
      <c r="Y501" s="19"/>
      <c r="Z501" s="19"/>
    </row>
    <row r="502" spans="17:26" x14ac:dyDescent="0.25">
      <c r="Q502" s="10"/>
      <c r="R502" s="20"/>
      <c r="S502" s="19"/>
      <c r="T502" s="19"/>
      <c r="U502" s="19"/>
      <c r="V502" s="19"/>
      <c r="W502" s="19"/>
      <c r="X502" s="19"/>
      <c r="Y502" s="19"/>
      <c r="Z502" s="19"/>
    </row>
    <row r="503" spans="17:26" x14ac:dyDescent="0.25">
      <c r="Q503" s="10"/>
      <c r="R503" s="20"/>
      <c r="S503" s="19"/>
      <c r="T503" s="19"/>
      <c r="U503" s="19"/>
      <c r="V503" s="19"/>
      <c r="W503" s="19"/>
      <c r="X503" s="19"/>
      <c r="Y503" s="19"/>
      <c r="Z503" s="19"/>
    </row>
    <row r="504" spans="17:26" x14ac:dyDescent="0.25">
      <c r="Q504" s="10"/>
      <c r="R504" s="20"/>
      <c r="S504" s="19"/>
      <c r="T504" s="19"/>
      <c r="U504" s="19"/>
      <c r="V504" s="19"/>
      <c r="W504" s="19"/>
      <c r="X504" s="19"/>
      <c r="Y504" s="19"/>
      <c r="Z504" s="21"/>
    </row>
    <row r="505" spans="17:26" x14ac:dyDescent="0.25">
      <c r="Q505" s="10"/>
      <c r="R505" s="20"/>
      <c r="S505" s="19"/>
      <c r="T505" s="19"/>
      <c r="U505" s="19"/>
      <c r="V505" s="19"/>
      <c r="W505" s="19"/>
      <c r="X505" s="19"/>
      <c r="Y505" s="19"/>
      <c r="Z505" s="21"/>
    </row>
    <row r="506" spans="17:26" x14ac:dyDescent="0.25">
      <c r="Q506" s="10"/>
      <c r="R506" s="20"/>
      <c r="S506" s="19"/>
      <c r="T506" s="19"/>
      <c r="U506" s="19"/>
      <c r="V506" s="19"/>
      <c r="W506" s="19"/>
      <c r="X506" s="19"/>
      <c r="Y506" s="19"/>
      <c r="Z506" s="21"/>
    </row>
    <row r="507" spans="17:26" x14ac:dyDescent="0.25">
      <c r="Q507" s="10"/>
      <c r="R507" s="20"/>
      <c r="S507" s="19"/>
      <c r="T507" s="19"/>
      <c r="U507" s="19"/>
      <c r="V507" s="19"/>
      <c r="W507" s="19"/>
      <c r="X507" s="19"/>
      <c r="Y507" s="19"/>
      <c r="Z507" s="21"/>
    </row>
    <row r="508" spans="17:26" x14ac:dyDescent="0.25">
      <c r="Q508" s="10"/>
      <c r="R508" s="20"/>
      <c r="S508" s="19"/>
      <c r="T508" s="19"/>
      <c r="U508" s="19"/>
      <c r="V508" s="19"/>
      <c r="W508" s="19"/>
      <c r="X508" s="19"/>
      <c r="Y508" s="19"/>
      <c r="Z508" s="21"/>
    </row>
    <row r="509" spans="17:26" x14ac:dyDescent="0.25">
      <c r="Q509" s="10"/>
      <c r="R509" s="20"/>
      <c r="S509" s="19"/>
      <c r="T509" s="19"/>
      <c r="U509" s="19"/>
      <c r="V509" s="19"/>
      <c r="W509" s="19"/>
      <c r="X509" s="19"/>
      <c r="Y509" s="19"/>
      <c r="Z509" s="21"/>
    </row>
    <row r="510" spans="17:26" x14ac:dyDescent="0.25">
      <c r="Q510" s="10"/>
      <c r="R510" s="20"/>
      <c r="S510" s="19"/>
      <c r="T510" s="19"/>
      <c r="U510" s="19"/>
      <c r="V510" s="19"/>
      <c r="W510" s="19"/>
      <c r="X510" s="19"/>
      <c r="Y510" s="19"/>
      <c r="Z510" s="21"/>
    </row>
    <row r="511" spans="17:26" x14ac:dyDescent="0.25">
      <c r="Q511" s="10"/>
      <c r="R511" s="20"/>
      <c r="S511" s="19"/>
      <c r="T511" s="19"/>
      <c r="U511" s="19"/>
      <c r="V511" s="19"/>
      <c r="W511" s="19"/>
      <c r="X511" s="19"/>
      <c r="Y511" s="19"/>
      <c r="Z511" s="19"/>
    </row>
    <row r="512" spans="17:26" x14ac:dyDescent="0.25">
      <c r="Q512" s="10"/>
      <c r="R512" s="20"/>
      <c r="S512" s="19"/>
      <c r="T512" s="19"/>
      <c r="U512" s="19"/>
      <c r="V512" s="19"/>
      <c r="W512" s="19"/>
      <c r="X512" s="19"/>
      <c r="Y512" s="19"/>
      <c r="Z512" s="19"/>
    </row>
    <row r="513" spans="17:26" x14ac:dyDescent="0.25">
      <c r="Q513" s="10"/>
      <c r="R513" s="20"/>
      <c r="S513" s="19"/>
      <c r="T513" s="19"/>
      <c r="U513" s="19"/>
      <c r="V513" s="19"/>
      <c r="W513" s="19"/>
      <c r="X513" s="19"/>
      <c r="Y513" s="19"/>
      <c r="Z513" s="19"/>
    </row>
    <row r="514" spans="17:26" x14ac:dyDescent="0.25">
      <c r="Q514" s="10"/>
      <c r="R514" s="20"/>
      <c r="S514" s="19"/>
      <c r="T514" s="19"/>
      <c r="U514" s="19"/>
      <c r="V514" s="19"/>
      <c r="W514" s="19"/>
      <c r="X514" s="19"/>
      <c r="Y514" s="19"/>
      <c r="Z514" s="21"/>
    </row>
    <row r="515" spans="17:26" x14ac:dyDescent="0.25">
      <c r="Q515" s="10"/>
      <c r="R515" s="20"/>
      <c r="S515" s="19"/>
      <c r="T515" s="19"/>
      <c r="U515" s="19"/>
      <c r="V515" s="19"/>
      <c r="W515" s="19"/>
      <c r="X515" s="19"/>
      <c r="Y515" s="19"/>
      <c r="Z515" s="21"/>
    </row>
    <row r="516" spans="17:26" x14ac:dyDescent="0.25">
      <c r="Q516" s="10"/>
      <c r="R516" s="20"/>
      <c r="S516" s="19"/>
      <c r="T516" s="19"/>
      <c r="U516" s="19"/>
      <c r="V516" s="19"/>
      <c r="W516" s="19"/>
      <c r="X516" s="19"/>
      <c r="Y516" s="19"/>
      <c r="Z516" s="21"/>
    </row>
    <row r="517" spans="17:26" x14ac:dyDescent="0.25">
      <c r="Q517" s="10"/>
      <c r="R517" s="20"/>
      <c r="S517" s="19"/>
      <c r="T517" s="19"/>
      <c r="U517" s="19"/>
      <c r="V517" s="19"/>
      <c r="W517" s="19"/>
      <c r="X517" s="19"/>
      <c r="Y517" s="19"/>
      <c r="Z517" s="21"/>
    </row>
    <row r="518" spans="17:26" x14ac:dyDescent="0.25">
      <c r="Q518" s="10"/>
      <c r="R518" s="20"/>
      <c r="S518" s="19"/>
      <c r="T518" s="19"/>
      <c r="U518" s="19"/>
      <c r="V518" s="19"/>
      <c r="W518" s="19"/>
      <c r="X518" s="19"/>
      <c r="Y518" s="19"/>
      <c r="Z518" s="21"/>
    </row>
    <row r="519" spans="17:26" x14ac:dyDescent="0.25">
      <c r="Q519" s="10"/>
      <c r="R519" s="20"/>
      <c r="S519" s="19"/>
      <c r="T519" s="19"/>
      <c r="U519" s="19"/>
      <c r="V519" s="19"/>
      <c r="W519" s="19"/>
      <c r="X519" s="19"/>
      <c r="Y519" s="19"/>
      <c r="Z519" s="21"/>
    </row>
    <row r="520" spans="17:26" x14ac:dyDescent="0.25">
      <c r="Q520" s="10"/>
      <c r="R520" s="20"/>
      <c r="S520" s="19"/>
      <c r="T520" s="19"/>
      <c r="U520" s="19"/>
      <c r="V520" s="19"/>
      <c r="W520" s="19"/>
      <c r="X520" s="19"/>
      <c r="Y520" s="19"/>
      <c r="Z520" s="19"/>
    </row>
    <row r="521" spans="17:26" x14ac:dyDescent="0.25">
      <c r="Q521" s="10"/>
      <c r="R521" s="20"/>
      <c r="S521" s="19"/>
      <c r="T521" s="19"/>
      <c r="U521" s="19"/>
      <c r="V521" s="19"/>
      <c r="W521" s="19"/>
      <c r="X521" s="19"/>
      <c r="Y521" s="19"/>
      <c r="Z521" s="19"/>
    </row>
    <row r="522" spans="17:26" x14ac:dyDescent="0.25">
      <c r="Q522" s="10"/>
      <c r="R522" s="20"/>
      <c r="S522" s="19"/>
      <c r="T522" s="19"/>
      <c r="U522" s="19"/>
      <c r="V522" s="19"/>
      <c r="W522" s="19"/>
      <c r="X522" s="19"/>
      <c r="Y522" s="19"/>
      <c r="Z522" s="21"/>
    </row>
    <row r="523" spans="17:26" x14ac:dyDescent="0.25">
      <c r="Q523" s="10"/>
      <c r="R523" s="20"/>
      <c r="S523" s="19"/>
      <c r="T523" s="19"/>
      <c r="U523" s="19"/>
      <c r="V523" s="19"/>
      <c r="W523" s="19"/>
      <c r="X523" s="19"/>
      <c r="Y523" s="19"/>
      <c r="Z523" s="19"/>
    </row>
    <row r="524" spans="17:26" x14ac:dyDescent="0.25">
      <c r="Q524" s="10"/>
      <c r="R524" s="20"/>
      <c r="S524" s="19"/>
      <c r="T524" s="19"/>
      <c r="U524" s="19"/>
      <c r="V524" s="19"/>
      <c r="W524" s="19"/>
      <c r="X524" s="19"/>
      <c r="Y524" s="19"/>
      <c r="Z524" s="19"/>
    </row>
    <row r="525" spans="17:26" x14ac:dyDescent="0.25">
      <c r="Q525" s="10"/>
      <c r="R525" s="20"/>
      <c r="S525" s="19"/>
      <c r="T525" s="19"/>
      <c r="U525" s="19"/>
      <c r="V525" s="19"/>
      <c r="W525" s="19"/>
      <c r="X525" s="19"/>
      <c r="Y525" s="19"/>
      <c r="Z525" s="19"/>
    </row>
    <row r="526" spans="17:26" x14ac:dyDescent="0.25">
      <c r="Q526" s="10"/>
      <c r="R526" s="20"/>
      <c r="S526" s="19"/>
      <c r="T526" s="19"/>
      <c r="U526" s="19"/>
      <c r="V526" s="19"/>
      <c r="W526" s="19"/>
      <c r="X526" s="19"/>
      <c r="Y526" s="19"/>
      <c r="Z526" s="19"/>
    </row>
    <row r="527" spans="17:26" x14ac:dyDescent="0.25">
      <c r="Q527" s="10"/>
      <c r="R527" s="20"/>
      <c r="S527" s="19"/>
      <c r="T527" s="19"/>
      <c r="U527" s="19"/>
      <c r="V527" s="19"/>
      <c r="W527" s="19"/>
      <c r="X527" s="19"/>
      <c r="Y527" s="19"/>
      <c r="Z527" s="21"/>
    </row>
    <row r="528" spans="17:26" x14ac:dyDescent="0.25">
      <c r="Q528" s="10"/>
      <c r="R528" s="20"/>
      <c r="S528" s="19"/>
      <c r="T528" s="19"/>
      <c r="U528" s="19"/>
      <c r="V528" s="19"/>
      <c r="W528" s="19"/>
      <c r="X528" s="19"/>
      <c r="Y528" s="19"/>
      <c r="Z528" s="21"/>
    </row>
    <row r="529" spans="17:26" x14ac:dyDescent="0.25">
      <c r="Q529" s="10"/>
      <c r="R529" s="20"/>
      <c r="S529" s="19"/>
      <c r="T529" s="19"/>
      <c r="U529" s="19"/>
      <c r="V529" s="19"/>
      <c r="W529" s="19"/>
      <c r="X529" s="19"/>
      <c r="Y529" s="19"/>
      <c r="Z529" s="21"/>
    </row>
    <row r="530" spans="17:26" x14ac:dyDescent="0.25">
      <c r="Q530" s="10"/>
      <c r="R530" s="20"/>
      <c r="S530" s="19"/>
      <c r="T530" s="19"/>
      <c r="U530" s="19"/>
      <c r="V530" s="19"/>
      <c r="W530" s="19"/>
      <c r="X530" s="19"/>
      <c r="Y530" s="19"/>
      <c r="Z530" s="19"/>
    </row>
    <row r="531" spans="17:26" x14ac:dyDescent="0.25">
      <c r="Q531" s="10"/>
      <c r="R531" s="20"/>
      <c r="S531" s="19"/>
      <c r="T531" s="19"/>
      <c r="U531" s="19"/>
      <c r="V531" s="19"/>
      <c r="W531" s="19"/>
      <c r="X531" s="19"/>
      <c r="Y531" s="19"/>
      <c r="Z531" s="19"/>
    </row>
    <row r="532" spans="17:26" x14ac:dyDescent="0.25">
      <c r="Q532" s="10"/>
      <c r="R532" s="20"/>
      <c r="S532" s="19"/>
      <c r="T532" s="19"/>
      <c r="U532" s="19"/>
      <c r="V532" s="19"/>
      <c r="W532" s="19"/>
      <c r="X532" s="19"/>
      <c r="Y532" s="19"/>
      <c r="Z532" s="19"/>
    </row>
    <row r="533" spans="17:26" x14ac:dyDescent="0.25">
      <c r="Q533" s="10"/>
      <c r="R533" s="20"/>
      <c r="S533" s="19"/>
      <c r="T533" s="19"/>
      <c r="U533" s="19"/>
      <c r="V533" s="19"/>
      <c r="W533" s="19"/>
      <c r="X533" s="19"/>
      <c r="Y533" s="19"/>
      <c r="Z533" s="19"/>
    </row>
    <row r="534" spans="17:26" x14ac:dyDescent="0.25">
      <c r="Q534" s="10"/>
      <c r="R534" s="20"/>
      <c r="S534" s="19"/>
      <c r="T534" s="19"/>
      <c r="U534" s="19"/>
      <c r="V534" s="19"/>
      <c r="W534" s="19"/>
      <c r="X534" s="19"/>
      <c r="Y534" s="19"/>
      <c r="Z534" s="21"/>
    </row>
    <row r="535" spans="17:26" x14ac:dyDescent="0.25">
      <c r="Q535" s="10"/>
      <c r="R535" s="20"/>
      <c r="S535" s="19"/>
      <c r="T535" s="19"/>
      <c r="U535" s="19"/>
      <c r="V535" s="19"/>
      <c r="W535" s="19"/>
      <c r="X535" s="19"/>
      <c r="Y535" s="19"/>
      <c r="Z535" s="21"/>
    </row>
    <row r="536" spans="17:26" x14ac:dyDescent="0.25">
      <c r="Q536" s="10"/>
      <c r="R536" s="20"/>
      <c r="S536" s="19"/>
      <c r="T536" s="19"/>
      <c r="U536" s="19"/>
      <c r="V536" s="19"/>
      <c r="W536" s="19"/>
      <c r="X536" s="19"/>
      <c r="Y536" s="19"/>
      <c r="Z536" s="21"/>
    </row>
    <row r="537" spans="17:26" x14ac:dyDescent="0.25">
      <c r="Q537" s="10"/>
      <c r="R537" s="20"/>
      <c r="S537" s="19"/>
      <c r="T537" s="19"/>
      <c r="U537" s="19"/>
      <c r="V537" s="19"/>
      <c r="W537" s="19"/>
      <c r="X537" s="19"/>
      <c r="Y537" s="19"/>
      <c r="Z537" s="21"/>
    </row>
    <row r="538" spans="17:26" x14ac:dyDescent="0.25">
      <c r="Q538" s="10"/>
      <c r="R538" s="20"/>
      <c r="S538" s="19"/>
      <c r="T538" s="19"/>
      <c r="U538" s="19"/>
      <c r="V538" s="19"/>
      <c r="W538" s="19"/>
      <c r="X538" s="19"/>
      <c r="Y538" s="19"/>
      <c r="Z538" s="21"/>
    </row>
    <row r="539" spans="17:26" x14ac:dyDescent="0.25">
      <c r="Q539" s="10"/>
      <c r="R539" s="20"/>
      <c r="S539" s="19"/>
      <c r="T539" s="19"/>
      <c r="U539" s="19"/>
      <c r="V539" s="19"/>
      <c r="W539" s="19"/>
      <c r="X539" s="19"/>
      <c r="Y539" s="19"/>
      <c r="Z539" s="21"/>
    </row>
    <row r="540" spans="17:26" x14ac:dyDescent="0.25">
      <c r="Q540" s="10"/>
      <c r="R540" s="20"/>
      <c r="S540" s="19"/>
      <c r="T540" s="19"/>
      <c r="U540" s="19"/>
      <c r="V540" s="19"/>
      <c r="W540" s="19"/>
      <c r="X540" s="19"/>
      <c r="Y540" s="19"/>
      <c r="Z540" s="21"/>
    </row>
    <row r="541" spans="17:26" x14ac:dyDescent="0.25">
      <c r="Q541" s="10"/>
      <c r="R541" s="20"/>
      <c r="S541" s="19"/>
      <c r="T541" s="19"/>
      <c r="U541" s="19"/>
      <c r="V541" s="19"/>
      <c r="W541" s="19"/>
      <c r="X541" s="19"/>
      <c r="Y541" s="19"/>
      <c r="Z541" s="19"/>
    </row>
    <row r="542" spans="17:26" x14ac:dyDescent="0.25">
      <c r="Q542" s="10"/>
      <c r="R542" s="20"/>
      <c r="S542" s="19"/>
      <c r="T542" s="19"/>
      <c r="U542" s="19"/>
      <c r="V542" s="19"/>
      <c r="W542" s="19"/>
      <c r="X542" s="19"/>
      <c r="Y542" s="19"/>
      <c r="Z542" s="19"/>
    </row>
    <row r="543" spans="17:26" x14ac:dyDescent="0.25">
      <c r="Q543" s="10"/>
      <c r="R543" s="20"/>
      <c r="S543" s="19"/>
      <c r="T543" s="19"/>
      <c r="U543" s="19"/>
      <c r="V543" s="19"/>
      <c r="W543" s="19"/>
      <c r="X543" s="19"/>
      <c r="Y543" s="19"/>
      <c r="Z543" s="19"/>
    </row>
    <row r="544" spans="17:26" x14ac:dyDescent="0.25">
      <c r="Q544" s="10"/>
      <c r="R544" s="20"/>
      <c r="S544" s="19"/>
      <c r="T544" s="19"/>
      <c r="U544" s="19"/>
      <c r="V544" s="19"/>
      <c r="W544" s="19"/>
      <c r="X544" s="19"/>
      <c r="Y544" s="19"/>
      <c r="Z544" s="21"/>
    </row>
    <row r="545" spans="15:26" x14ac:dyDescent="0.25">
      <c r="Q545" s="10"/>
      <c r="R545" s="20"/>
      <c r="S545" s="19"/>
      <c r="T545" s="19"/>
      <c r="U545" s="19"/>
      <c r="V545" s="19"/>
      <c r="W545" s="19"/>
      <c r="X545" s="19"/>
      <c r="Y545" s="19"/>
      <c r="Z545" s="21"/>
    </row>
    <row r="546" spans="15:26" x14ac:dyDescent="0.25">
      <c r="Q546" s="10"/>
      <c r="R546" s="20"/>
      <c r="S546" s="19"/>
      <c r="T546" s="19"/>
      <c r="U546" s="19"/>
      <c r="V546" s="19"/>
      <c r="W546" s="19"/>
      <c r="X546" s="19"/>
      <c r="Y546" s="19"/>
      <c r="Z546" s="21"/>
    </row>
    <row r="547" spans="15:26" x14ac:dyDescent="0.25">
      <c r="Q547" s="10"/>
      <c r="R547" s="20"/>
      <c r="S547" s="19"/>
      <c r="T547" s="19"/>
      <c r="U547" s="19"/>
      <c r="V547" s="19"/>
      <c r="W547" s="19"/>
      <c r="X547" s="19"/>
      <c r="Y547" s="19"/>
      <c r="Z547" s="21"/>
    </row>
    <row r="548" spans="15:26" x14ac:dyDescent="0.25">
      <c r="Q548" s="10"/>
      <c r="R548" s="20"/>
      <c r="S548" s="19"/>
      <c r="T548" s="19"/>
      <c r="U548" s="19"/>
      <c r="V548" s="19"/>
      <c r="W548" s="19"/>
      <c r="X548" s="19"/>
      <c r="Y548" s="19"/>
      <c r="Z548" s="21"/>
    </row>
    <row r="549" spans="15:26" x14ac:dyDescent="0.25">
      <c r="Q549" s="10"/>
      <c r="R549" s="20"/>
      <c r="S549" s="19"/>
      <c r="T549" s="19"/>
      <c r="U549" s="19"/>
      <c r="V549" s="19"/>
      <c r="W549" s="19"/>
      <c r="X549" s="19"/>
      <c r="Y549" s="19"/>
      <c r="Z549" s="21"/>
    </row>
    <row r="550" spans="15:26" x14ac:dyDescent="0.25">
      <c r="Q550" s="10"/>
      <c r="R550" s="20"/>
      <c r="S550" s="19"/>
      <c r="T550" s="19"/>
      <c r="U550" s="19"/>
      <c r="V550" s="19"/>
      <c r="W550" s="19"/>
      <c r="X550" s="19"/>
      <c r="Y550" s="19"/>
      <c r="Z550" s="21"/>
    </row>
    <row r="551" spans="15:26" x14ac:dyDescent="0.25">
      <c r="Q551" s="10"/>
      <c r="R551" s="20"/>
      <c r="S551" s="19"/>
      <c r="T551" s="19"/>
      <c r="U551" s="19"/>
      <c r="V551" s="19"/>
      <c r="W551" s="19"/>
      <c r="X551" s="19"/>
      <c r="Y551" s="19"/>
      <c r="Z551" s="19"/>
    </row>
    <row r="552" spans="15:26" x14ac:dyDescent="0.25">
      <c r="O552" s="1">
        <v>50</v>
      </c>
      <c r="Q552" s="10"/>
      <c r="R552" s="20"/>
      <c r="S552" s="19"/>
      <c r="T552" s="19"/>
      <c r="U552" s="19"/>
      <c r="V552" s="19"/>
      <c r="W552" s="19"/>
      <c r="X552" s="19"/>
      <c r="Y552" s="19"/>
      <c r="Z552" s="19"/>
    </row>
    <row r="553" spans="15:26" x14ac:dyDescent="0.25">
      <c r="Q553" s="10"/>
      <c r="R553" s="20"/>
      <c r="S553" s="19"/>
      <c r="T553" s="19"/>
      <c r="U553" s="19"/>
      <c r="V553" s="19"/>
      <c r="W553" s="19"/>
      <c r="X553" s="19"/>
      <c r="Y553" s="19"/>
      <c r="Z553" s="19"/>
    </row>
    <row r="554" spans="15:26" x14ac:dyDescent="0.25">
      <c r="Q554" s="10"/>
      <c r="R554" s="20"/>
      <c r="S554" s="19"/>
      <c r="T554" s="19"/>
      <c r="U554" s="19"/>
      <c r="V554" s="19"/>
      <c r="W554" s="19"/>
      <c r="X554" s="19"/>
      <c r="Y554" s="19"/>
      <c r="Z554" s="19"/>
    </row>
    <row r="555" spans="15:26" x14ac:dyDescent="0.25">
      <c r="Q555" s="10"/>
      <c r="R555" s="20"/>
      <c r="S555" s="19"/>
      <c r="T555" s="19"/>
      <c r="U555" s="19"/>
      <c r="V555" s="19"/>
      <c r="W555" s="19"/>
      <c r="X555" s="19"/>
      <c r="Y555" s="19"/>
      <c r="Z555" s="19"/>
    </row>
    <row r="556" spans="15:26" x14ac:dyDescent="0.25">
      <c r="Q556" s="10"/>
      <c r="R556" s="20"/>
      <c r="S556" s="19"/>
      <c r="T556" s="19"/>
      <c r="U556" s="19"/>
      <c r="V556" s="19"/>
      <c r="W556" s="19"/>
      <c r="X556" s="19"/>
      <c r="Y556" s="19"/>
      <c r="Z556" s="19"/>
    </row>
    <row r="557" spans="15:26" x14ac:dyDescent="0.25">
      <c r="Q557" s="10"/>
      <c r="R557" s="20"/>
      <c r="S557" s="19"/>
      <c r="T557" s="19"/>
      <c r="U557" s="19"/>
      <c r="V557" s="19"/>
      <c r="W557" s="19"/>
      <c r="X557" s="19"/>
      <c r="Y557" s="19"/>
      <c r="Z557" s="21"/>
    </row>
    <row r="558" spans="15:26" x14ac:dyDescent="0.25">
      <c r="Q558" s="10"/>
      <c r="R558" s="20"/>
      <c r="S558" s="19"/>
      <c r="T558" s="19"/>
      <c r="U558" s="19"/>
      <c r="V558" s="19"/>
      <c r="W558" s="19"/>
      <c r="X558" s="19"/>
      <c r="Y558" s="19"/>
      <c r="Z558" s="21"/>
    </row>
    <row r="559" spans="15:26" x14ac:dyDescent="0.25">
      <c r="Q559" s="10"/>
      <c r="R559" s="20"/>
      <c r="S559" s="19"/>
      <c r="T559" s="19"/>
      <c r="U559" s="19"/>
      <c r="V559" s="19"/>
      <c r="W559" s="19"/>
      <c r="X559" s="19"/>
      <c r="Y559" s="19"/>
      <c r="Z559" s="21"/>
    </row>
    <row r="560" spans="15:26" x14ac:dyDescent="0.25">
      <c r="Q560" s="10"/>
      <c r="R560" s="20"/>
      <c r="S560" s="19"/>
      <c r="T560" s="19"/>
      <c r="U560" s="19"/>
      <c r="V560" s="19"/>
      <c r="W560" s="19"/>
      <c r="X560" s="19"/>
      <c r="Y560" s="19"/>
      <c r="Z560" s="21"/>
    </row>
    <row r="561" spans="17:26" x14ac:dyDescent="0.25">
      <c r="Q561" s="10"/>
      <c r="R561" s="20"/>
      <c r="S561" s="19"/>
      <c r="T561" s="19"/>
      <c r="U561" s="19"/>
      <c r="V561" s="19"/>
      <c r="W561" s="19"/>
      <c r="X561" s="19"/>
      <c r="Y561" s="19"/>
      <c r="Z561" s="21"/>
    </row>
    <row r="562" spans="17:26" x14ac:dyDescent="0.25">
      <c r="Q562" s="10"/>
      <c r="R562" s="20"/>
      <c r="S562" s="19"/>
      <c r="T562" s="19"/>
      <c r="U562" s="19"/>
      <c r="V562" s="19"/>
      <c r="W562" s="19"/>
      <c r="X562" s="19"/>
      <c r="Y562" s="19"/>
      <c r="Z562" s="21"/>
    </row>
    <row r="563" spans="17:26" x14ac:dyDescent="0.25">
      <c r="Q563" s="10"/>
      <c r="R563" s="20"/>
      <c r="S563" s="19"/>
      <c r="T563" s="19"/>
      <c r="U563" s="19"/>
      <c r="V563" s="19"/>
      <c r="W563" s="19"/>
      <c r="X563" s="19"/>
      <c r="Y563" s="19"/>
      <c r="Z563" s="19"/>
    </row>
    <row r="564" spans="17:26" x14ac:dyDescent="0.25">
      <c r="Q564" s="10"/>
      <c r="R564" s="20"/>
      <c r="S564" s="19"/>
      <c r="T564" s="19"/>
      <c r="U564" s="19"/>
      <c r="V564" s="19"/>
      <c r="W564" s="19"/>
      <c r="X564" s="19"/>
      <c r="Y564" s="19"/>
      <c r="Z564" s="19"/>
    </row>
    <row r="565" spans="17:26" x14ac:dyDescent="0.25">
      <c r="Q565" s="10"/>
      <c r="R565" s="20"/>
      <c r="S565" s="19"/>
      <c r="T565" s="19"/>
      <c r="U565" s="19"/>
      <c r="V565" s="19"/>
      <c r="W565" s="19"/>
      <c r="X565" s="19"/>
      <c r="Y565" s="19"/>
      <c r="Z565" s="19"/>
    </row>
    <row r="566" spans="17:26" x14ac:dyDescent="0.25">
      <c r="Q566" s="10"/>
      <c r="R566" s="20"/>
      <c r="S566" s="19"/>
      <c r="T566" s="19"/>
      <c r="U566" s="19"/>
      <c r="V566" s="19"/>
      <c r="W566" s="19"/>
      <c r="X566" s="19"/>
      <c r="Y566" s="19"/>
      <c r="Z566" s="19"/>
    </row>
    <row r="567" spans="17:26" x14ac:dyDescent="0.25">
      <c r="Q567" s="10"/>
      <c r="R567" s="20"/>
      <c r="S567" s="19"/>
      <c r="T567" s="19"/>
      <c r="U567" s="19"/>
      <c r="V567" s="19"/>
      <c r="W567" s="19"/>
      <c r="X567" s="19"/>
      <c r="Y567" s="19"/>
      <c r="Z567" s="21"/>
    </row>
    <row r="568" spans="17:26" x14ac:dyDescent="0.25">
      <c r="Q568" s="10"/>
      <c r="R568" s="20"/>
      <c r="S568" s="19"/>
      <c r="T568" s="19"/>
      <c r="U568" s="19"/>
      <c r="V568" s="19"/>
      <c r="W568" s="19"/>
      <c r="X568" s="19"/>
      <c r="Y568" s="19"/>
      <c r="Z568" s="21"/>
    </row>
    <row r="569" spans="17:26" x14ac:dyDescent="0.25">
      <c r="Q569" s="10"/>
      <c r="R569" s="20"/>
      <c r="S569" s="19"/>
      <c r="T569" s="19"/>
      <c r="U569" s="19"/>
      <c r="V569" s="19"/>
      <c r="W569" s="19"/>
      <c r="X569" s="19"/>
      <c r="Y569" s="19"/>
      <c r="Z569" s="21"/>
    </row>
    <row r="570" spans="17:26" x14ac:dyDescent="0.25">
      <c r="Q570" s="10"/>
      <c r="R570" s="20"/>
      <c r="S570" s="19"/>
      <c r="T570" s="19"/>
      <c r="U570" s="19"/>
      <c r="V570" s="19"/>
      <c r="W570" s="19"/>
      <c r="X570" s="19"/>
      <c r="Y570" s="19"/>
      <c r="Z570" s="21"/>
    </row>
    <row r="571" spans="17:26" x14ac:dyDescent="0.25">
      <c r="Q571" s="10"/>
      <c r="R571" s="20"/>
      <c r="S571" s="19"/>
      <c r="T571" s="19"/>
      <c r="U571" s="19"/>
      <c r="V571" s="19"/>
      <c r="W571" s="19"/>
      <c r="X571" s="19"/>
      <c r="Y571" s="19"/>
      <c r="Z571" s="19"/>
    </row>
    <row r="572" spans="17:26" x14ac:dyDescent="0.25">
      <c r="Q572" s="10"/>
      <c r="R572" s="20"/>
      <c r="S572" s="19"/>
      <c r="T572" s="19"/>
      <c r="U572" s="19"/>
      <c r="V572" s="19"/>
      <c r="W572" s="19"/>
      <c r="X572" s="19"/>
      <c r="Y572" s="19"/>
      <c r="Z572" s="19"/>
    </row>
    <row r="573" spans="17:26" x14ac:dyDescent="0.25">
      <c r="Q573" s="10"/>
      <c r="R573" s="20"/>
      <c r="S573" s="19"/>
      <c r="T573" s="19"/>
      <c r="U573" s="19"/>
      <c r="V573" s="19"/>
      <c r="W573" s="19"/>
      <c r="X573" s="19"/>
      <c r="Y573" s="19"/>
      <c r="Z573" s="19"/>
    </row>
    <row r="574" spans="17:26" x14ac:dyDescent="0.25">
      <c r="Q574" s="10"/>
      <c r="R574" s="20"/>
      <c r="S574" s="19"/>
      <c r="T574" s="19"/>
      <c r="U574" s="19"/>
      <c r="V574" s="19"/>
      <c r="W574" s="19"/>
      <c r="X574" s="19"/>
      <c r="Y574" s="19"/>
      <c r="Z574" s="19"/>
    </row>
    <row r="575" spans="17:26" x14ac:dyDescent="0.25">
      <c r="Q575" s="10"/>
      <c r="R575" s="20"/>
      <c r="S575" s="19"/>
      <c r="T575" s="19"/>
      <c r="U575" s="19"/>
      <c r="V575" s="19"/>
      <c r="W575" s="19"/>
      <c r="X575" s="19"/>
      <c r="Y575" s="19"/>
      <c r="Z575" s="21"/>
    </row>
    <row r="576" spans="17:26" x14ac:dyDescent="0.25">
      <c r="Q576" s="10"/>
      <c r="R576" s="20"/>
      <c r="S576" s="19"/>
      <c r="T576" s="19"/>
      <c r="U576" s="19"/>
      <c r="V576" s="19"/>
      <c r="W576" s="19"/>
      <c r="X576" s="19"/>
      <c r="Y576" s="19"/>
      <c r="Z576" s="21"/>
    </row>
    <row r="577" spans="17:26" x14ac:dyDescent="0.25">
      <c r="Q577" s="10"/>
      <c r="R577" s="20"/>
      <c r="S577" s="19"/>
      <c r="T577" s="19"/>
      <c r="U577" s="19"/>
      <c r="V577" s="19"/>
      <c r="W577" s="19"/>
      <c r="X577" s="19"/>
      <c r="Y577" s="19"/>
      <c r="Z577" s="21"/>
    </row>
    <row r="578" spans="17:26" x14ac:dyDescent="0.25">
      <c r="Q578" s="10"/>
      <c r="R578" s="20"/>
      <c r="S578" s="19"/>
      <c r="T578" s="19"/>
      <c r="U578" s="19"/>
      <c r="V578" s="19"/>
      <c r="W578" s="19"/>
      <c r="X578" s="19"/>
      <c r="Y578" s="19"/>
      <c r="Z578" s="21"/>
    </row>
    <row r="579" spans="17:26" x14ac:dyDescent="0.25">
      <c r="Q579" s="10"/>
      <c r="R579" s="20"/>
      <c r="S579" s="19"/>
      <c r="T579" s="19"/>
      <c r="U579" s="19"/>
      <c r="V579" s="19"/>
      <c r="W579" s="19"/>
      <c r="X579" s="19"/>
      <c r="Y579" s="19"/>
      <c r="Z579" s="21"/>
    </row>
    <row r="580" spans="17:26" x14ac:dyDescent="0.25">
      <c r="Q580" s="10"/>
      <c r="R580" s="20"/>
      <c r="S580" s="19"/>
      <c r="T580" s="19"/>
      <c r="U580" s="19"/>
      <c r="V580" s="19"/>
      <c r="W580" s="19"/>
      <c r="X580" s="19"/>
      <c r="Y580" s="19"/>
      <c r="Z580" s="21"/>
    </row>
    <row r="581" spans="17:26" x14ac:dyDescent="0.25">
      <c r="Q581" s="10"/>
      <c r="R581" s="20"/>
      <c r="S581" s="19"/>
      <c r="T581" s="19"/>
      <c r="U581" s="19"/>
      <c r="V581" s="19"/>
      <c r="W581" s="19"/>
      <c r="X581" s="19"/>
      <c r="Y581" s="19"/>
      <c r="Z581" s="21"/>
    </row>
    <row r="582" spans="17:26" x14ac:dyDescent="0.25">
      <c r="Q582" s="10"/>
      <c r="R582" s="20"/>
      <c r="S582" s="19"/>
      <c r="T582" s="19"/>
      <c r="U582" s="19"/>
      <c r="V582" s="19"/>
      <c r="W582" s="19"/>
      <c r="X582" s="19"/>
      <c r="Y582" s="19"/>
      <c r="Z582" s="19"/>
    </row>
    <row r="583" spans="17:26" x14ac:dyDescent="0.25">
      <c r="Q583" s="10"/>
      <c r="R583" s="20"/>
      <c r="S583" s="19"/>
      <c r="T583" s="19"/>
      <c r="U583" s="19"/>
      <c r="V583" s="19"/>
      <c r="W583" s="19"/>
      <c r="X583" s="19"/>
      <c r="Y583" s="19"/>
      <c r="Z583" s="19"/>
    </row>
    <row r="584" spans="17:26" x14ac:dyDescent="0.25">
      <c r="Q584" s="10"/>
      <c r="R584" s="20"/>
      <c r="S584" s="19"/>
      <c r="T584" s="19"/>
      <c r="U584" s="19"/>
      <c r="V584" s="19"/>
      <c r="W584" s="19"/>
      <c r="X584" s="19"/>
      <c r="Y584" s="19"/>
      <c r="Z584" s="19"/>
    </row>
    <row r="585" spans="17:26" x14ac:dyDescent="0.25">
      <c r="Q585" s="10"/>
      <c r="R585" s="20"/>
      <c r="S585" s="19"/>
      <c r="T585" s="19"/>
      <c r="U585" s="19"/>
      <c r="V585" s="19"/>
      <c r="W585" s="19"/>
      <c r="X585" s="19"/>
      <c r="Y585" s="19"/>
      <c r="Z585" s="19"/>
    </row>
    <row r="586" spans="17:26" x14ac:dyDescent="0.25">
      <c r="Q586" s="10"/>
      <c r="R586" s="20"/>
      <c r="S586" s="19"/>
      <c r="T586" s="19"/>
      <c r="U586" s="19"/>
      <c r="V586" s="19"/>
      <c r="W586" s="19"/>
      <c r="X586" s="19"/>
      <c r="Y586" s="19"/>
      <c r="Z586" s="21"/>
    </row>
    <row r="587" spans="17:26" x14ac:dyDescent="0.25">
      <c r="Q587" s="10"/>
      <c r="R587" s="20"/>
      <c r="S587" s="19"/>
      <c r="T587" s="19"/>
      <c r="U587" s="19"/>
      <c r="V587" s="19"/>
      <c r="W587" s="19"/>
      <c r="X587" s="19"/>
      <c r="Y587" s="19"/>
      <c r="Z587" s="21"/>
    </row>
    <row r="588" spans="17:26" x14ac:dyDescent="0.25">
      <c r="Q588" s="10"/>
      <c r="R588" s="20"/>
      <c r="S588" s="19"/>
      <c r="T588" s="19"/>
      <c r="U588" s="19"/>
      <c r="V588" s="19"/>
      <c r="W588" s="19"/>
      <c r="X588" s="19"/>
      <c r="Y588" s="19"/>
      <c r="Z588" s="21"/>
    </row>
    <row r="589" spans="17:26" x14ac:dyDescent="0.25">
      <c r="Q589" s="10"/>
      <c r="R589" s="20"/>
      <c r="S589" s="19"/>
      <c r="T589" s="19"/>
      <c r="U589" s="19"/>
      <c r="V589" s="19"/>
      <c r="W589" s="19"/>
      <c r="X589" s="19"/>
      <c r="Y589" s="19"/>
      <c r="Z589" s="21"/>
    </row>
    <row r="590" spans="17:26" x14ac:dyDescent="0.25">
      <c r="Q590" s="10"/>
      <c r="R590" s="20"/>
      <c r="S590" s="19"/>
      <c r="T590" s="19"/>
      <c r="U590" s="19"/>
      <c r="V590" s="19"/>
      <c r="W590" s="19"/>
      <c r="X590" s="19"/>
      <c r="Y590" s="19"/>
      <c r="Z590" s="21"/>
    </row>
    <row r="591" spans="17:26" x14ac:dyDescent="0.25">
      <c r="Q591" s="10"/>
      <c r="R591" s="20"/>
      <c r="S591" s="19"/>
      <c r="T591" s="19"/>
      <c r="U591" s="19"/>
      <c r="V591" s="19"/>
      <c r="W591" s="19"/>
      <c r="X591" s="19"/>
      <c r="Y591" s="19"/>
      <c r="Z591" s="19"/>
    </row>
    <row r="592" spans="17:26" x14ac:dyDescent="0.25">
      <c r="Q592" s="10"/>
      <c r="R592" s="20"/>
      <c r="S592" s="19"/>
      <c r="T592" s="19"/>
      <c r="U592" s="19"/>
      <c r="V592" s="19"/>
      <c r="W592" s="19"/>
      <c r="X592" s="19"/>
      <c r="Y592" s="19"/>
      <c r="Z592" s="19"/>
    </row>
    <row r="593" spans="17:26" x14ac:dyDescent="0.25">
      <c r="Q593" s="10"/>
      <c r="R593" s="20"/>
      <c r="S593" s="19"/>
      <c r="T593" s="19"/>
      <c r="U593" s="19"/>
      <c r="V593" s="19"/>
      <c r="W593" s="19"/>
      <c r="X593" s="19"/>
      <c r="Y593" s="19"/>
      <c r="Z593" s="19"/>
    </row>
    <row r="594" spans="17:26" x14ac:dyDescent="0.25">
      <c r="Q594" s="10"/>
      <c r="R594" s="20"/>
      <c r="S594" s="19"/>
      <c r="T594" s="19"/>
      <c r="U594" s="19"/>
      <c r="V594" s="19"/>
      <c r="W594" s="19"/>
      <c r="X594" s="19"/>
      <c r="Y594" s="19"/>
      <c r="Z594" s="19"/>
    </row>
    <row r="595" spans="17:26" x14ac:dyDescent="0.25">
      <c r="Q595" s="10"/>
      <c r="R595" s="20"/>
      <c r="S595" s="19"/>
      <c r="T595" s="19"/>
      <c r="U595" s="19"/>
      <c r="V595" s="19"/>
      <c r="W595" s="19"/>
      <c r="X595" s="19"/>
      <c r="Y595" s="19"/>
      <c r="Z595" s="21"/>
    </row>
    <row r="596" spans="17:26" x14ac:dyDescent="0.25">
      <c r="Q596" s="10"/>
      <c r="R596" s="20"/>
      <c r="S596" s="19"/>
      <c r="T596" s="19"/>
      <c r="U596" s="19"/>
      <c r="V596" s="19"/>
      <c r="W596" s="19"/>
      <c r="X596" s="19"/>
      <c r="Y596" s="19"/>
      <c r="Z596" s="21"/>
    </row>
    <row r="597" spans="17:26" x14ac:dyDescent="0.25">
      <c r="Q597" s="10"/>
      <c r="R597" s="20"/>
      <c r="S597" s="19"/>
      <c r="T597" s="19"/>
      <c r="U597" s="19"/>
      <c r="V597" s="19"/>
      <c r="W597" s="19"/>
      <c r="X597" s="19"/>
      <c r="Y597" s="19"/>
      <c r="Z597" s="21"/>
    </row>
    <row r="598" spans="17:26" x14ac:dyDescent="0.25">
      <c r="Q598" s="10"/>
      <c r="R598" s="20"/>
      <c r="S598" s="19"/>
      <c r="T598" s="19"/>
      <c r="U598" s="19"/>
      <c r="V598" s="19"/>
      <c r="W598" s="19"/>
      <c r="X598" s="19"/>
      <c r="Y598" s="19"/>
      <c r="Z598" s="21"/>
    </row>
    <row r="599" spans="17:26" x14ac:dyDescent="0.25">
      <c r="Q599" s="10"/>
      <c r="R599" s="20"/>
      <c r="S599" s="19"/>
      <c r="T599" s="19"/>
      <c r="U599" s="19"/>
      <c r="V599" s="19"/>
      <c r="W599" s="19"/>
      <c r="X599" s="19"/>
      <c r="Y599" s="19"/>
      <c r="Z599" s="21"/>
    </row>
    <row r="600" spans="17:26" x14ac:dyDescent="0.25">
      <c r="Q600" s="10"/>
      <c r="R600" s="20"/>
      <c r="S600" s="19"/>
      <c r="T600" s="19"/>
      <c r="U600" s="19"/>
      <c r="V600" s="19"/>
      <c r="W600" s="19"/>
      <c r="X600" s="19"/>
      <c r="Y600" s="19"/>
      <c r="Z600" s="21"/>
    </row>
    <row r="601" spans="17:26" x14ac:dyDescent="0.25">
      <c r="Q601" s="10"/>
      <c r="R601" s="20"/>
      <c r="S601" s="19"/>
      <c r="T601" s="19"/>
      <c r="U601" s="19"/>
      <c r="V601" s="19"/>
      <c r="W601" s="19"/>
      <c r="X601" s="19"/>
      <c r="Y601" s="19"/>
      <c r="Z601" s="21"/>
    </row>
    <row r="602" spans="17:26" x14ac:dyDescent="0.25">
      <c r="Q602" s="10"/>
      <c r="R602" s="20"/>
      <c r="S602" s="19"/>
      <c r="T602" s="19"/>
      <c r="U602" s="19"/>
      <c r="V602" s="19"/>
      <c r="W602" s="19"/>
      <c r="X602" s="19"/>
      <c r="Y602" s="19"/>
      <c r="Z602" s="19"/>
    </row>
    <row r="603" spans="17:26" x14ac:dyDescent="0.25">
      <c r="Q603" s="10"/>
      <c r="R603" s="20"/>
      <c r="S603" s="19"/>
      <c r="T603" s="19"/>
      <c r="U603" s="19"/>
      <c r="V603" s="19"/>
      <c r="W603" s="19"/>
      <c r="X603" s="19"/>
      <c r="Y603" s="19"/>
      <c r="Z603" s="19"/>
    </row>
    <row r="604" spans="17:26" x14ac:dyDescent="0.25">
      <c r="Q604" s="10"/>
      <c r="R604" s="20"/>
      <c r="S604" s="19"/>
      <c r="T604" s="19"/>
      <c r="U604" s="19"/>
      <c r="V604" s="19"/>
      <c r="W604" s="19"/>
      <c r="X604" s="19"/>
      <c r="Y604" s="19"/>
      <c r="Z604" s="19"/>
    </row>
    <row r="605" spans="17:26" x14ac:dyDescent="0.25">
      <c r="Q605" s="10"/>
      <c r="R605" s="20"/>
      <c r="S605" s="19"/>
      <c r="T605" s="19"/>
      <c r="U605" s="19"/>
      <c r="V605" s="19"/>
      <c r="W605" s="19"/>
      <c r="X605" s="19"/>
      <c r="Y605" s="19"/>
      <c r="Z605" s="19"/>
    </row>
    <row r="606" spans="17:26" x14ac:dyDescent="0.25">
      <c r="Q606" s="10"/>
      <c r="R606" s="20"/>
      <c r="S606" s="19"/>
      <c r="T606" s="19"/>
      <c r="U606" s="19"/>
      <c r="V606" s="19"/>
      <c r="W606" s="19"/>
      <c r="X606" s="19"/>
      <c r="Y606" s="19"/>
      <c r="Z606" s="21"/>
    </row>
    <row r="607" spans="17:26" x14ac:dyDescent="0.25">
      <c r="Q607" s="10"/>
      <c r="R607" s="20"/>
      <c r="S607" s="19"/>
      <c r="T607" s="19"/>
      <c r="U607" s="19"/>
      <c r="V607" s="19"/>
      <c r="W607" s="19"/>
      <c r="X607" s="19"/>
      <c r="Y607" s="19"/>
      <c r="Z607" s="21"/>
    </row>
    <row r="608" spans="17:26" x14ac:dyDescent="0.25">
      <c r="Q608" s="10"/>
      <c r="R608" s="20"/>
      <c r="S608" s="19"/>
      <c r="T608" s="19"/>
      <c r="U608" s="19"/>
      <c r="V608" s="19"/>
      <c r="W608" s="19"/>
      <c r="X608" s="19"/>
      <c r="Y608" s="19"/>
      <c r="Z608" s="19"/>
    </row>
    <row r="609" spans="17:26" x14ac:dyDescent="0.25">
      <c r="Q609" s="10"/>
      <c r="R609" s="20"/>
      <c r="S609" s="19"/>
      <c r="T609" s="19"/>
      <c r="U609" s="19"/>
      <c r="V609" s="19"/>
      <c r="W609" s="19"/>
      <c r="X609" s="19"/>
      <c r="Y609" s="19"/>
      <c r="Z609" s="19"/>
    </row>
    <row r="610" spans="17:26" x14ac:dyDescent="0.25">
      <c r="Q610" s="10"/>
      <c r="R610" s="20"/>
      <c r="S610" s="19"/>
      <c r="T610" s="19"/>
      <c r="U610" s="19"/>
      <c r="V610" s="19"/>
      <c r="W610" s="19"/>
      <c r="X610" s="19"/>
      <c r="Y610" s="19"/>
      <c r="Z610" s="19"/>
    </row>
    <row r="611" spans="17:26" x14ac:dyDescent="0.25">
      <c r="Q611" s="10"/>
      <c r="R611" s="20"/>
      <c r="S611" s="19"/>
      <c r="T611" s="19"/>
      <c r="U611" s="19"/>
      <c r="V611" s="19"/>
      <c r="W611" s="19"/>
      <c r="X611" s="19"/>
      <c r="Y611" s="19"/>
      <c r="Z611" s="19"/>
    </row>
    <row r="612" spans="17:26" x14ac:dyDescent="0.25">
      <c r="Q612" s="10"/>
      <c r="R612" s="20"/>
      <c r="S612" s="19"/>
      <c r="T612" s="19"/>
      <c r="U612" s="19"/>
      <c r="V612" s="19"/>
      <c r="W612" s="19"/>
      <c r="X612" s="19"/>
      <c r="Y612" s="19"/>
      <c r="Z612" s="21"/>
    </row>
    <row r="613" spans="17:26" x14ac:dyDescent="0.25">
      <c r="Q613" s="10"/>
      <c r="R613" s="20"/>
      <c r="S613" s="19"/>
      <c r="T613" s="19"/>
      <c r="U613" s="19"/>
      <c r="V613" s="19"/>
      <c r="W613" s="19"/>
      <c r="X613" s="19"/>
      <c r="Y613" s="19"/>
      <c r="Z613" s="21"/>
    </row>
    <row r="614" spans="17:26" x14ac:dyDescent="0.25">
      <c r="Q614" s="10"/>
      <c r="R614" s="20"/>
      <c r="S614" s="19"/>
      <c r="T614" s="19"/>
      <c r="U614" s="19"/>
      <c r="V614" s="19"/>
      <c r="W614" s="19"/>
      <c r="X614" s="19"/>
      <c r="Y614" s="19"/>
      <c r="Z614" s="21"/>
    </row>
    <row r="615" spans="17:26" x14ac:dyDescent="0.25">
      <c r="Q615" s="10"/>
      <c r="R615" s="20"/>
      <c r="S615" s="19"/>
      <c r="T615" s="19"/>
      <c r="U615" s="19"/>
      <c r="V615" s="19"/>
      <c r="W615" s="19"/>
      <c r="X615" s="19"/>
      <c r="Y615" s="19"/>
      <c r="Z615" s="21"/>
    </row>
    <row r="616" spans="17:26" x14ac:dyDescent="0.25">
      <c r="Q616" s="10"/>
      <c r="R616" s="20"/>
      <c r="S616" s="19"/>
      <c r="T616" s="19"/>
      <c r="U616" s="19"/>
      <c r="V616" s="19"/>
      <c r="W616" s="19"/>
      <c r="X616" s="19"/>
      <c r="Y616" s="19"/>
      <c r="Z616" s="21"/>
    </row>
    <row r="617" spans="17:26" x14ac:dyDescent="0.25">
      <c r="Q617" s="10"/>
      <c r="R617" s="20"/>
      <c r="S617" s="19"/>
      <c r="T617" s="19"/>
      <c r="U617" s="19"/>
      <c r="V617" s="19"/>
      <c r="W617" s="19"/>
      <c r="X617" s="19"/>
      <c r="Y617" s="19"/>
      <c r="Z617" s="19"/>
    </row>
    <row r="618" spans="17:26" x14ac:dyDescent="0.25">
      <c r="Q618" s="10"/>
      <c r="R618" s="20"/>
      <c r="S618" s="19"/>
      <c r="T618" s="19"/>
      <c r="U618" s="19"/>
      <c r="V618" s="19"/>
      <c r="W618" s="19"/>
      <c r="X618" s="19"/>
      <c r="Y618" s="19"/>
      <c r="Z618" s="19"/>
    </row>
    <row r="619" spans="17:26" x14ac:dyDescent="0.25">
      <c r="Q619" s="10"/>
      <c r="R619" s="20"/>
      <c r="S619" s="19"/>
      <c r="T619" s="19"/>
      <c r="U619" s="19"/>
      <c r="V619" s="19"/>
      <c r="W619" s="19"/>
      <c r="X619" s="19"/>
      <c r="Y619" s="19"/>
      <c r="Z619" s="19"/>
    </row>
    <row r="620" spans="17:26" x14ac:dyDescent="0.25">
      <c r="Q620" s="10"/>
      <c r="R620" s="20"/>
      <c r="S620" s="19"/>
      <c r="T620" s="19"/>
      <c r="U620" s="19"/>
      <c r="V620" s="19"/>
      <c r="W620" s="19"/>
      <c r="X620" s="19"/>
      <c r="Y620" s="19"/>
      <c r="Z620" s="19"/>
    </row>
    <row r="621" spans="17:26" x14ac:dyDescent="0.25">
      <c r="Q621" s="10"/>
      <c r="R621" s="20"/>
      <c r="S621" s="19"/>
      <c r="T621" s="19"/>
      <c r="U621" s="19"/>
      <c r="V621" s="19"/>
      <c r="W621" s="19"/>
      <c r="X621" s="19"/>
      <c r="Y621" s="19"/>
      <c r="Z621" s="21"/>
    </row>
    <row r="622" spans="17:26" x14ac:dyDescent="0.25">
      <c r="Q622" s="10"/>
      <c r="R622" s="20"/>
      <c r="S622" s="19"/>
      <c r="T622" s="19"/>
      <c r="U622" s="19"/>
      <c r="V622" s="19"/>
      <c r="W622" s="19"/>
      <c r="X622" s="19"/>
      <c r="Y622" s="19"/>
      <c r="Z622" s="21"/>
    </row>
    <row r="623" spans="17:26" x14ac:dyDescent="0.25">
      <c r="Q623" s="10"/>
      <c r="R623" s="20"/>
      <c r="S623" s="19"/>
      <c r="T623" s="19"/>
      <c r="U623" s="19"/>
      <c r="V623" s="19"/>
      <c r="W623" s="19"/>
      <c r="X623" s="19"/>
      <c r="Y623" s="19"/>
      <c r="Z623" s="21"/>
    </row>
    <row r="624" spans="17:26" x14ac:dyDescent="0.25">
      <c r="Q624" s="10"/>
      <c r="R624" s="20"/>
      <c r="S624" s="19"/>
      <c r="T624" s="19"/>
      <c r="U624" s="19"/>
      <c r="V624" s="19"/>
      <c r="W624" s="19"/>
      <c r="X624" s="19"/>
      <c r="Y624" s="19"/>
      <c r="Z624" s="21"/>
    </row>
    <row r="625" spans="15:26" x14ac:dyDescent="0.25">
      <c r="Q625" s="10"/>
      <c r="R625" s="20"/>
      <c r="S625" s="19"/>
      <c r="T625" s="19"/>
      <c r="U625" s="19"/>
      <c r="V625" s="19"/>
      <c r="W625" s="19"/>
      <c r="X625" s="19"/>
      <c r="Y625" s="19"/>
      <c r="Z625" s="21"/>
    </row>
    <row r="626" spans="15:26" x14ac:dyDescent="0.25">
      <c r="Q626" s="10"/>
      <c r="R626" s="20"/>
      <c r="S626" s="19"/>
      <c r="T626" s="19"/>
      <c r="U626" s="19"/>
      <c r="V626" s="19"/>
      <c r="W626" s="19"/>
      <c r="X626" s="19"/>
      <c r="Y626" s="19"/>
      <c r="Z626" s="21"/>
    </row>
    <row r="627" spans="15:26" x14ac:dyDescent="0.25">
      <c r="Q627" s="10"/>
      <c r="R627" s="20"/>
      <c r="S627" s="19"/>
      <c r="T627" s="19"/>
      <c r="U627" s="19"/>
      <c r="V627" s="19"/>
      <c r="W627" s="19"/>
      <c r="X627" s="19"/>
      <c r="Y627" s="19"/>
      <c r="Z627" s="21"/>
    </row>
    <row r="628" spans="15:26" x14ac:dyDescent="0.25">
      <c r="Q628" s="10"/>
      <c r="R628" s="20"/>
      <c r="S628" s="19"/>
      <c r="T628" s="19"/>
      <c r="U628" s="19"/>
      <c r="V628" s="19"/>
      <c r="W628" s="19"/>
      <c r="X628" s="19"/>
      <c r="Y628" s="19"/>
      <c r="Z628" s="19"/>
    </row>
    <row r="629" spans="15:26" x14ac:dyDescent="0.25">
      <c r="Q629" s="10"/>
      <c r="R629" s="20"/>
      <c r="S629" s="19"/>
      <c r="T629" s="19"/>
      <c r="U629" s="19"/>
      <c r="V629" s="19"/>
      <c r="W629" s="19"/>
      <c r="X629" s="19"/>
      <c r="Y629" s="19"/>
      <c r="Z629" s="19"/>
    </row>
    <row r="630" spans="15:26" x14ac:dyDescent="0.25">
      <c r="Q630" s="10"/>
      <c r="R630" s="20"/>
      <c r="S630" s="19"/>
      <c r="T630" s="19"/>
      <c r="U630" s="19"/>
      <c r="V630" s="19"/>
      <c r="W630" s="19"/>
      <c r="X630" s="19"/>
      <c r="Y630" s="19"/>
      <c r="Z630" s="19"/>
    </row>
    <row r="631" spans="15:26" x14ac:dyDescent="0.25">
      <c r="Q631" s="10"/>
      <c r="R631" s="20"/>
      <c r="S631" s="19"/>
      <c r="T631" s="19"/>
      <c r="U631" s="19"/>
      <c r="V631" s="19"/>
      <c r="W631" s="19"/>
      <c r="X631" s="19"/>
      <c r="Y631" s="19"/>
      <c r="Z631" s="19"/>
    </row>
    <row r="632" spans="15:26" x14ac:dyDescent="0.25">
      <c r="Q632" s="10"/>
      <c r="R632" s="20"/>
      <c r="S632" s="19"/>
      <c r="T632" s="19"/>
      <c r="U632" s="19"/>
      <c r="V632" s="19"/>
      <c r="W632" s="19"/>
      <c r="X632" s="19"/>
      <c r="Y632" s="19"/>
      <c r="Z632" s="21"/>
    </row>
    <row r="633" spans="15:26" x14ac:dyDescent="0.25">
      <c r="O633" s="1">
        <v>60</v>
      </c>
      <c r="Q633" s="10"/>
      <c r="R633" s="20"/>
      <c r="S633" s="19"/>
      <c r="T633" s="19"/>
      <c r="U633" s="19"/>
      <c r="V633" s="19"/>
      <c r="W633" s="19"/>
      <c r="X633" s="19"/>
      <c r="Y633" s="19"/>
      <c r="Z633" s="21"/>
    </row>
    <row r="634" spans="15:26" x14ac:dyDescent="0.25">
      <c r="Q634" s="10"/>
      <c r="R634" s="20"/>
      <c r="S634" s="19"/>
      <c r="T634" s="19"/>
      <c r="U634" s="19"/>
      <c r="V634" s="19"/>
      <c r="W634" s="19"/>
      <c r="X634" s="19"/>
      <c r="Y634" s="19"/>
      <c r="Z634" s="21"/>
    </row>
    <row r="635" spans="15:26" x14ac:dyDescent="0.25">
      <c r="Q635" s="10"/>
      <c r="R635" s="20"/>
      <c r="S635" s="19"/>
      <c r="T635" s="19"/>
      <c r="U635" s="19"/>
      <c r="V635" s="19"/>
      <c r="W635" s="19"/>
      <c r="X635" s="19"/>
      <c r="Y635" s="19"/>
      <c r="Z635" s="21"/>
    </row>
    <row r="636" spans="15:26" x14ac:dyDescent="0.25">
      <c r="Q636" s="10"/>
      <c r="R636" s="20"/>
      <c r="S636" s="19"/>
      <c r="T636" s="19"/>
      <c r="U636" s="19"/>
      <c r="V636" s="19"/>
      <c r="W636" s="19"/>
      <c r="X636" s="19"/>
      <c r="Y636" s="19"/>
      <c r="Z636" s="21"/>
    </row>
    <row r="637" spans="15:26" x14ac:dyDescent="0.25">
      <c r="Q637" s="10"/>
      <c r="R637" s="20"/>
      <c r="S637" s="19"/>
      <c r="T637" s="19"/>
      <c r="U637" s="19"/>
      <c r="V637" s="19"/>
      <c r="W637" s="19"/>
      <c r="X637" s="19"/>
      <c r="Y637" s="19"/>
      <c r="Z637" s="21"/>
    </row>
    <row r="638" spans="15:26" x14ac:dyDescent="0.25">
      <c r="Q638" s="10"/>
      <c r="R638" s="20"/>
      <c r="S638" s="19"/>
      <c r="T638" s="19"/>
      <c r="U638" s="19"/>
      <c r="V638" s="19"/>
      <c r="W638" s="19"/>
      <c r="X638" s="19"/>
      <c r="Y638" s="19"/>
      <c r="Z638" s="21"/>
    </row>
    <row r="639" spans="15:26" x14ac:dyDescent="0.25">
      <c r="Q639" s="10"/>
      <c r="R639" s="20"/>
      <c r="S639" s="19"/>
      <c r="T639" s="19"/>
      <c r="U639" s="19"/>
      <c r="V639" s="19"/>
      <c r="W639" s="19"/>
      <c r="X639" s="19"/>
      <c r="Y639" s="19"/>
      <c r="Z639" s="21"/>
    </row>
    <row r="640" spans="15:26" x14ac:dyDescent="0.25">
      <c r="Q640" s="10"/>
      <c r="R640" s="20"/>
      <c r="S640" s="19"/>
      <c r="T640" s="19"/>
      <c r="U640" s="19"/>
      <c r="V640" s="19"/>
      <c r="W640" s="19"/>
      <c r="X640" s="19"/>
      <c r="Y640" s="19"/>
      <c r="Z640" s="19"/>
    </row>
    <row r="641" spans="17:26" x14ac:dyDescent="0.25">
      <c r="Q641" s="10"/>
      <c r="R641" s="20"/>
      <c r="S641" s="19"/>
      <c r="T641" s="19"/>
      <c r="U641" s="19"/>
      <c r="V641" s="19"/>
      <c r="W641" s="19"/>
      <c r="X641" s="19"/>
      <c r="Y641" s="19"/>
      <c r="Z641" s="21"/>
    </row>
    <row r="642" spans="17:26" x14ac:dyDescent="0.25">
      <c r="Q642" s="10"/>
      <c r="R642" s="20"/>
      <c r="S642" s="19"/>
      <c r="T642" s="19"/>
      <c r="U642" s="19"/>
      <c r="V642" s="19"/>
      <c r="W642" s="19"/>
      <c r="X642" s="19"/>
      <c r="Y642" s="19"/>
      <c r="Z642" s="19"/>
    </row>
    <row r="643" spans="17:26" x14ac:dyDescent="0.25">
      <c r="Q643" s="10"/>
      <c r="R643" s="20"/>
      <c r="S643" s="19"/>
      <c r="T643" s="19"/>
      <c r="U643" s="19"/>
      <c r="V643" s="19"/>
      <c r="W643" s="19"/>
      <c r="X643" s="19"/>
      <c r="Y643" s="19"/>
      <c r="Z643" s="19"/>
    </row>
    <row r="644" spans="17:26" x14ac:dyDescent="0.25">
      <c r="Q644" s="10"/>
      <c r="R644" s="20"/>
      <c r="S644" s="19"/>
      <c r="T644" s="19"/>
      <c r="U644" s="19"/>
      <c r="V644" s="19"/>
      <c r="W644" s="19"/>
      <c r="X644" s="19"/>
      <c r="Y644" s="19"/>
      <c r="Z644" s="21"/>
    </row>
    <row r="645" spans="17:26" x14ac:dyDescent="0.25">
      <c r="Q645" s="10"/>
      <c r="R645" s="20"/>
      <c r="S645" s="19"/>
      <c r="T645" s="19"/>
      <c r="U645" s="19"/>
      <c r="V645" s="19"/>
      <c r="W645" s="19"/>
      <c r="X645" s="19"/>
      <c r="Y645" s="19"/>
      <c r="Z645" s="21"/>
    </row>
    <row r="646" spans="17:26" x14ac:dyDescent="0.25">
      <c r="Q646" s="10"/>
      <c r="R646" s="20"/>
      <c r="S646" s="19"/>
      <c r="T646" s="19"/>
      <c r="U646" s="19"/>
      <c r="V646" s="19"/>
      <c r="W646" s="19"/>
      <c r="X646" s="19"/>
      <c r="Y646" s="19"/>
      <c r="Z646" s="21"/>
    </row>
    <row r="647" spans="17:26" x14ac:dyDescent="0.25">
      <c r="Q647" s="10"/>
      <c r="R647" s="20"/>
      <c r="S647" s="19"/>
      <c r="T647" s="19"/>
      <c r="U647" s="19"/>
      <c r="V647" s="19"/>
      <c r="W647" s="19"/>
      <c r="X647" s="19"/>
      <c r="Y647" s="19"/>
      <c r="Z647" s="21"/>
    </row>
    <row r="648" spans="17:26" x14ac:dyDescent="0.25">
      <c r="Q648" s="10"/>
      <c r="R648" s="20"/>
      <c r="S648" s="19"/>
      <c r="T648" s="19"/>
      <c r="U648" s="19"/>
      <c r="V648" s="19"/>
      <c r="W648" s="19"/>
      <c r="X648" s="19"/>
      <c r="Y648" s="19"/>
      <c r="Z648" s="21"/>
    </row>
    <row r="649" spans="17:26" x14ac:dyDescent="0.25">
      <c r="Q649" s="10"/>
      <c r="R649" s="20"/>
      <c r="S649" s="19"/>
      <c r="T649" s="19"/>
      <c r="U649" s="19"/>
      <c r="V649" s="19"/>
      <c r="W649" s="19"/>
      <c r="X649" s="19"/>
      <c r="Y649" s="19"/>
      <c r="Z649" s="21"/>
    </row>
    <row r="650" spans="17:26" x14ac:dyDescent="0.25">
      <c r="Q650" s="10"/>
      <c r="R650" s="20"/>
      <c r="S650" s="19"/>
      <c r="T650" s="19"/>
      <c r="U650" s="19"/>
      <c r="V650" s="19"/>
      <c r="W650" s="19"/>
      <c r="X650" s="19"/>
      <c r="Y650" s="19"/>
      <c r="Z650" s="19"/>
    </row>
    <row r="651" spans="17:26" x14ac:dyDescent="0.25">
      <c r="Q651" s="10"/>
      <c r="R651" s="20"/>
      <c r="S651" s="19"/>
      <c r="T651" s="19"/>
      <c r="U651" s="19"/>
      <c r="V651" s="19"/>
      <c r="W651" s="19"/>
      <c r="X651" s="19"/>
      <c r="Y651" s="19"/>
      <c r="Z651" s="19"/>
    </row>
    <row r="652" spans="17:26" x14ac:dyDescent="0.25">
      <c r="Q652" s="10"/>
      <c r="R652" s="20"/>
      <c r="S652" s="19"/>
      <c r="T652" s="19"/>
      <c r="U652" s="19"/>
      <c r="V652" s="19"/>
      <c r="W652" s="19"/>
      <c r="X652" s="19"/>
      <c r="Y652" s="19"/>
      <c r="Z652" s="21"/>
    </row>
    <row r="653" spans="17:26" x14ac:dyDescent="0.25">
      <c r="Q653" s="10"/>
      <c r="R653" s="20"/>
      <c r="S653" s="19"/>
      <c r="T653" s="19"/>
      <c r="U653" s="19"/>
      <c r="V653" s="19"/>
      <c r="W653" s="19"/>
      <c r="X653" s="19"/>
      <c r="Y653" s="19"/>
      <c r="Z653" s="19"/>
    </row>
    <row r="654" spans="17:26" x14ac:dyDescent="0.25">
      <c r="Q654" s="10"/>
      <c r="R654" s="20"/>
      <c r="S654" s="19"/>
      <c r="T654" s="19"/>
      <c r="U654" s="19"/>
      <c r="V654" s="19"/>
      <c r="W654" s="19"/>
      <c r="X654" s="19"/>
      <c r="Y654" s="19"/>
      <c r="Z654" s="19"/>
    </row>
    <row r="655" spans="17:26" x14ac:dyDescent="0.25">
      <c r="Q655" s="10"/>
      <c r="R655" s="20"/>
      <c r="S655" s="19"/>
      <c r="T655" s="19"/>
      <c r="U655" s="19"/>
      <c r="V655" s="19"/>
      <c r="W655" s="19"/>
      <c r="X655" s="19"/>
      <c r="Y655" s="19"/>
      <c r="Z655" s="19"/>
    </row>
    <row r="656" spans="17:26" x14ac:dyDescent="0.25">
      <c r="Q656" s="10"/>
      <c r="R656" s="20"/>
      <c r="S656" s="19"/>
      <c r="T656" s="19"/>
      <c r="U656" s="19"/>
      <c r="V656" s="19"/>
      <c r="W656" s="19"/>
      <c r="X656" s="19"/>
      <c r="Y656" s="19"/>
      <c r="Z656" s="19"/>
    </row>
    <row r="657" spans="17:26" x14ac:dyDescent="0.25">
      <c r="Q657" s="10"/>
      <c r="R657" s="20"/>
      <c r="S657" s="19"/>
      <c r="T657" s="19"/>
      <c r="U657" s="19"/>
      <c r="V657" s="19"/>
      <c r="W657" s="19"/>
      <c r="X657" s="19"/>
      <c r="Y657" s="19"/>
      <c r="Z657" s="21"/>
    </row>
    <row r="658" spans="17:26" x14ac:dyDescent="0.25">
      <c r="Q658" s="10"/>
      <c r="R658" s="20"/>
      <c r="S658" s="19"/>
      <c r="T658" s="19"/>
      <c r="U658" s="19"/>
      <c r="V658" s="19"/>
      <c r="W658" s="19"/>
      <c r="X658" s="19"/>
      <c r="Y658" s="19"/>
      <c r="Z658" s="21"/>
    </row>
    <row r="659" spans="17:26" x14ac:dyDescent="0.25">
      <c r="Q659" s="10"/>
      <c r="R659" s="20"/>
      <c r="S659" s="19"/>
      <c r="T659" s="19"/>
      <c r="U659" s="19"/>
      <c r="V659" s="19"/>
      <c r="W659" s="19"/>
      <c r="X659" s="19"/>
      <c r="Y659" s="19"/>
      <c r="Z659" s="21"/>
    </row>
    <row r="660" spans="17:26" x14ac:dyDescent="0.25">
      <c r="Q660" s="10"/>
      <c r="R660" s="20"/>
      <c r="S660" s="19"/>
      <c r="T660" s="19"/>
      <c r="U660" s="19"/>
      <c r="V660" s="19"/>
      <c r="W660" s="19"/>
      <c r="X660" s="19"/>
      <c r="Y660" s="19"/>
      <c r="Z660" s="21"/>
    </row>
    <row r="661" spans="17:26" x14ac:dyDescent="0.25">
      <c r="Q661" s="10"/>
      <c r="R661" s="20"/>
      <c r="S661" s="19"/>
      <c r="T661" s="19"/>
      <c r="U661" s="19"/>
      <c r="V661" s="19"/>
      <c r="W661" s="19"/>
      <c r="X661" s="19"/>
      <c r="Y661" s="19"/>
      <c r="Z661" s="21"/>
    </row>
    <row r="662" spans="17:26" x14ac:dyDescent="0.25">
      <c r="Q662" s="10"/>
      <c r="R662" s="20"/>
      <c r="S662" s="19"/>
      <c r="T662" s="19"/>
      <c r="U662" s="19"/>
      <c r="V662" s="19"/>
      <c r="W662" s="19"/>
      <c r="X662" s="19"/>
      <c r="Y662" s="19"/>
      <c r="Z662" s="21"/>
    </row>
    <row r="663" spans="17:26" x14ac:dyDescent="0.25">
      <c r="Q663" s="10"/>
      <c r="R663" s="20"/>
      <c r="S663" s="19"/>
      <c r="T663" s="19"/>
      <c r="U663" s="19"/>
      <c r="V663" s="19"/>
      <c r="W663" s="19"/>
      <c r="X663" s="19"/>
      <c r="Y663" s="19"/>
      <c r="Z663" s="21"/>
    </row>
    <row r="664" spans="17:26" x14ac:dyDescent="0.25">
      <c r="Q664" s="10"/>
      <c r="R664" s="20"/>
      <c r="S664" s="19"/>
      <c r="T664" s="19"/>
      <c r="U664" s="19"/>
      <c r="V664" s="19"/>
      <c r="W664" s="19"/>
      <c r="X664" s="19"/>
      <c r="Y664" s="19"/>
      <c r="Z664" s="19"/>
    </row>
    <row r="665" spans="17:26" x14ac:dyDescent="0.25">
      <c r="Q665" s="10"/>
      <c r="R665" s="20"/>
      <c r="S665" s="19"/>
      <c r="T665" s="19"/>
      <c r="U665" s="19"/>
      <c r="V665" s="19"/>
      <c r="W665" s="19"/>
      <c r="X665" s="19"/>
      <c r="Y665" s="19"/>
      <c r="Z665" s="21"/>
    </row>
    <row r="666" spans="17:26" x14ac:dyDescent="0.25">
      <c r="Q666" s="10"/>
      <c r="R666" s="20"/>
      <c r="S666" s="19"/>
      <c r="T666" s="19"/>
      <c r="U666" s="19"/>
      <c r="V666" s="19"/>
      <c r="W666" s="19"/>
      <c r="X666" s="19"/>
      <c r="Y666" s="19"/>
      <c r="Z666" s="21"/>
    </row>
    <row r="667" spans="17:26" x14ac:dyDescent="0.25">
      <c r="Q667" s="10"/>
      <c r="R667" s="20"/>
      <c r="S667" s="19"/>
      <c r="T667" s="19"/>
      <c r="U667" s="19"/>
      <c r="V667" s="19"/>
      <c r="W667" s="19"/>
      <c r="X667" s="19"/>
      <c r="Y667" s="19"/>
      <c r="Z667" s="21"/>
    </row>
    <row r="668" spans="17:26" x14ac:dyDescent="0.25">
      <c r="Q668" s="10"/>
      <c r="R668" s="20"/>
      <c r="S668" s="19"/>
      <c r="T668" s="19"/>
      <c r="U668" s="19"/>
      <c r="V668" s="19"/>
      <c r="W668" s="19"/>
      <c r="X668" s="19"/>
      <c r="Y668" s="19"/>
      <c r="Z668" s="21"/>
    </row>
    <row r="669" spans="17:26" x14ac:dyDescent="0.25">
      <c r="Q669" s="10"/>
      <c r="R669" s="20"/>
      <c r="S669" s="19"/>
      <c r="T669" s="19"/>
      <c r="U669" s="19"/>
      <c r="V669" s="19"/>
      <c r="W669" s="19"/>
      <c r="X669" s="19"/>
      <c r="Y669" s="19"/>
      <c r="Z669" s="21"/>
    </row>
    <row r="670" spans="17:26" x14ac:dyDescent="0.25">
      <c r="Q670" s="10"/>
      <c r="R670" s="20"/>
      <c r="S670" s="19"/>
      <c r="T670" s="19"/>
      <c r="U670" s="19"/>
      <c r="V670" s="19"/>
      <c r="W670" s="19"/>
      <c r="X670" s="19"/>
      <c r="Y670" s="19"/>
      <c r="Z670" s="21"/>
    </row>
    <row r="671" spans="17:26" x14ac:dyDescent="0.25">
      <c r="Q671" s="10"/>
      <c r="R671" s="20"/>
      <c r="S671" s="19"/>
      <c r="T671" s="19"/>
      <c r="U671" s="19"/>
      <c r="V671" s="19"/>
      <c r="W671" s="19"/>
      <c r="X671" s="19"/>
      <c r="Y671" s="19"/>
      <c r="Z671" s="21"/>
    </row>
    <row r="672" spans="17:26" x14ac:dyDescent="0.25">
      <c r="Q672" s="10"/>
      <c r="R672" s="20"/>
      <c r="S672" s="19"/>
      <c r="T672" s="19"/>
      <c r="U672" s="19"/>
      <c r="V672" s="19"/>
      <c r="W672" s="19"/>
      <c r="X672" s="19"/>
      <c r="Y672" s="19"/>
      <c r="Z672" s="19"/>
    </row>
    <row r="673" spans="17:26" x14ac:dyDescent="0.25">
      <c r="Q673" s="10"/>
      <c r="R673" s="20"/>
      <c r="S673" s="19"/>
      <c r="T673" s="19"/>
      <c r="U673" s="19"/>
      <c r="V673" s="19"/>
      <c r="W673" s="19"/>
      <c r="X673" s="19"/>
      <c r="Y673" s="19"/>
      <c r="Z673" s="19"/>
    </row>
    <row r="674" spans="17:26" x14ac:dyDescent="0.25">
      <c r="Q674" s="10"/>
      <c r="R674" s="20"/>
      <c r="S674" s="19"/>
      <c r="T674" s="19"/>
      <c r="U674" s="19"/>
      <c r="V674" s="19"/>
      <c r="W674" s="19"/>
      <c r="X674" s="19"/>
      <c r="Y674" s="19"/>
      <c r="Z674" s="19"/>
    </row>
    <row r="675" spans="17:26" x14ac:dyDescent="0.25">
      <c r="Q675" s="10"/>
      <c r="R675" s="20"/>
      <c r="S675" s="19"/>
      <c r="T675" s="19"/>
      <c r="U675" s="19"/>
      <c r="V675" s="19"/>
      <c r="W675" s="19"/>
      <c r="X675" s="19"/>
      <c r="Y675" s="19"/>
      <c r="Z675" s="19"/>
    </row>
    <row r="676" spans="17:26" x14ac:dyDescent="0.25">
      <c r="Q676" s="10"/>
      <c r="R676" s="20"/>
      <c r="S676" s="19"/>
      <c r="T676" s="19"/>
      <c r="U676" s="19"/>
      <c r="V676" s="19"/>
      <c r="W676" s="19"/>
      <c r="X676" s="19"/>
      <c r="Y676" s="19"/>
      <c r="Z676" s="21"/>
    </row>
    <row r="677" spans="17:26" x14ac:dyDescent="0.25">
      <c r="Q677" s="10"/>
      <c r="R677" s="20"/>
      <c r="S677" s="19"/>
      <c r="T677" s="19"/>
      <c r="U677" s="19"/>
      <c r="V677" s="19"/>
      <c r="W677" s="19"/>
      <c r="X677" s="19"/>
      <c r="Y677" s="19"/>
      <c r="Z677" s="21"/>
    </row>
    <row r="678" spans="17:26" x14ac:dyDescent="0.25">
      <c r="Q678" s="10"/>
      <c r="R678" s="20"/>
      <c r="S678" s="19"/>
      <c r="T678" s="19"/>
      <c r="U678" s="19"/>
      <c r="V678" s="19"/>
      <c r="W678" s="19"/>
      <c r="X678" s="19"/>
      <c r="Y678" s="19"/>
      <c r="Z678" s="21"/>
    </row>
    <row r="679" spans="17:26" x14ac:dyDescent="0.25">
      <c r="Q679" s="10"/>
      <c r="R679" s="20"/>
      <c r="S679" s="19"/>
      <c r="T679" s="19"/>
      <c r="U679" s="19"/>
      <c r="V679" s="19"/>
      <c r="W679" s="19"/>
      <c r="X679" s="19"/>
      <c r="Y679" s="19"/>
      <c r="Z679" s="21"/>
    </row>
    <row r="680" spans="17:26" x14ac:dyDescent="0.25">
      <c r="Q680" s="10"/>
      <c r="R680" s="20"/>
      <c r="S680" s="19"/>
      <c r="T680" s="19"/>
      <c r="U680" s="19"/>
      <c r="V680" s="19"/>
      <c r="W680" s="19"/>
      <c r="X680" s="19"/>
      <c r="Y680" s="19"/>
      <c r="Z680" s="21"/>
    </row>
    <row r="681" spans="17:26" x14ac:dyDescent="0.25">
      <c r="Q681" s="10"/>
      <c r="R681" s="20"/>
      <c r="S681" s="19"/>
      <c r="T681" s="19"/>
      <c r="U681" s="19"/>
      <c r="V681" s="19"/>
      <c r="W681" s="19"/>
      <c r="X681" s="19"/>
      <c r="Y681" s="19"/>
      <c r="Z681" s="21"/>
    </row>
    <row r="682" spans="17:26" x14ac:dyDescent="0.25">
      <c r="Q682" s="10"/>
      <c r="R682" s="20"/>
      <c r="S682" s="19"/>
      <c r="T682" s="19"/>
      <c r="U682" s="19"/>
      <c r="V682" s="19"/>
      <c r="W682" s="19"/>
      <c r="X682" s="19"/>
      <c r="Y682" s="19"/>
      <c r="Z682" s="21"/>
    </row>
    <row r="683" spans="17:26" x14ac:dyDescent="0.25">
      <c r="Q683" s="10"/>
      <c r="R683" s="20"/>
      <c r="S683" s="19"/>
      <c r="T683" s="19"/>
      <c r="U683" s="19"/>
      <c r="V683" s="19"/>
      <c r="W683" s="19"/>
      <c r="X683" s="19"/>
      <c r="Y683" s="19"/>
      <c r="Z683" s="19"/>
    </row>
    <row r="684" spans="17:26" x14ac:dyDescent="0.25">
      <c r="Q684" s="10"/>
      <c r="R684" s="20"/>
      <c r="S684" s="19"/>
      <c r="T684" s="19"/>
      <c r="U684" s="19"/>
      <c r="V684" s="19"/>
      <c r="W684" s="19"/>
      <c r="X684" s="19"/>
      <c r="Y684" s="19"/>
      <c r="Z684" s="19"/>
    </row>
    <row r="685" spans="17:26" x14ac:dyDescent="0.25">
      <c r="Q685" s="10"/>
      <c r="R685" s="20"/>
      <c r="S685" s="19"/>
      <c r="T685" s="19"/>
      <c r="U685" s="19"/>
      <c r="V685" s="19"/>
      <c r="W685" s="19"/>
      <c r="X685" s="19"/>
      <c r="Y685" s="19"/>
      <c r="Z685" s="19"/>
    </row>
    <row r="686" spans="17:26" x14ac:dyDescent="0.25">
      <c r="Q686" s="10"/>
      <c r="R686" s="20"/>
      <c r="S686" s="19"/>
      <c r="T686" s="19"/>
      <c r="U686" s="19"/>
      <c r="V686" s="19"/>
      <c r="W686" s="19"/>
      <c r="X686" s="19"/>
      <c r="Y686" s="19"/>
      <c r="Z686" s="19"/>
    </row>
    <row r="687" spans="17:26" x14ac:dyDescent="0.25">
      <c r="Q687" s="10"/>
      <c r="R687" s="20"/>
      <c r="S687" s="19"/>
      <c r="T687" s="19"/>
      <c r="U687" s="19"/>
      <c r="V687" s="19"/>
      <c r="W687" s="19"/>
      <c r="X687" s="19"/>
      <c r="Y687" s="19"/>
      <c r="Z687" s="21"/>
    </row>
    <row r="688" spans="17:26" x14ac:dyDescent="0.25">
      <c r="Q688" s="10"/>
      <c r="R688" s="20"/>
      <c r="S688" s="19"/>
      <c r="T688" s="19"/>
      <c r="U688" s="19"/>
      <c r="V688" s="19"/>
      <c r="W688" s="19"/>
      <c r="X688" s="19"/>
      <c r="Y688" s="19"/>
      <c r="Z688" s="21"/>
    </row>
    <row r="689" spans="17:26" x14ac:dyDescent="0.25">
      <c r="Q689" s="10"/>
      <c r="R689" s="20"/>
      <c r="S689" s="19"/>
      <c r="T689" s="19"/>
      <c r="U689" s="19"/>
      <c r="V689" s="19"/>
      <c r="W689" s="19"/>
      <c r="X689" s="19"/>
      <c r="Y689" s="19"/>
      <c r="Z689" s="21"/>
    </row>
    <row r="690" spans="17:26" x14ac:dyDescent="0.25">
      <c r="Q690" s="10"/>
      <c r="R690" s="20"/>
      <c r="S690" s="19"/>
      <c r="T690" s="19"/>
      <c r="U690" s="19"/>
      <c r="V690" s="19"/>
      <c r="W690" s="19"/>
      <c r="X690" s="19"/>
      <c r="Y690" s="19"/>
      <c r="Z690" s="21"/>
    </row>
    <row r="691" spans="17:26" x14ac:dyDescent="0.25">
      <c r="Q691" s="10"/>
      <c r="R691" s="20"/>
      <c r="S691" s="19"/>
      <c r="T691" s="19"/>
      <c r="U691" s="19"/>
      <c r="V691" s="19"/>
      <c r="W691" s="19"/>
      <c r="X691" s="19"/>
      <c r="Y691" s="19"/>
      <c r="Z691" s="21"/>
    </row>
    <row r="692" spans="17:26" x14ac:dyDescent="0.25">
      <c r="Q692" s="10"/>
      <c r="R692" s="20"/>
      <c r="S692" s="19"/>
      <c r="T692" s="19"/>
      <c r="U692" s="19"/>
      <c r="V692" s="19"/>
      <c r="W692" s="19"/>
      <c r="X692" s="19"/>
      <c r="Y692" s="19"/>
      <c r="Z692" s="19"/>
    </row>
    <row r="693" spans="17:26" x14ac:dyDescent="0.25">
      <c r="Q693" s="10"/>
      <c r="R693" s="20"/>
      <c r="S693" s="19"/>
      <c r="T693" s="19"/>
      <c r="U693" s="19"/>
      <c r="V693" s="19"/>
      <c r="W693" s="19"/>
      <c r="X693" s="19"/>
      <c r="Y693" s="19"/>
      <c r="Z693" s="19"/>
    </row>
    <row r="694" spans="17:26" x14ac:dyDescent="0.25">
      <c r="Q694" s="10"/>
      <c r="R694" s="20"/>
      <c r="S694" s="19"/>
      <c r="T694" s="19"/>
      <c r="U694" s="19"/>
      <c r="V694" s="19"/>
      <c r="W694" s="19"/>
      <c r="X694" s="19"/>
      <c r="Y694" s="19"/>
      <c r="Z694" s="19"/>
    </row>
    <row r="695" spans="17:26" x14ac:dyDescent="0.25">
      <c r="Q695" s="10"/>
      <c r="R695" s="20"/>
      <c r="S695" s="19"/>
      <c r="T695" s="19"/>
      <c r="U695" s="19"/>
      <c r="V695" s="19"/>
      <c r="W695" s="19"/>
      <c r="X695" s="19"/>
      <c r="Y695" s="19"/>
      <c r="Z695" s="19"/>
    </row>
    <row r="696" spans="17:26" x14ac:dyDescent="0.25">
      <c r="Q696" s="10"/>
      <c r="R696" s="20"/>
      <c r="S696" s="19"/>
      <c r="T696" s="19"/>
      <c r="U696" s="19"/>
      <c r="V696" s="19"/>
      <c r="W696" s="19"/>
      <c r="X696" s="19"/>
      <c r="Y696" s="19"/>
      <c r="Z696" s="21"/>
    </row>
    <row r="697" spans="17:26" x14ac:dyDescent="0.25">
      <c r="Q697" s="10"/>
      <c r="R697" s="20"/>
      <c r="S697" s="19"/>
      <c r="T697" s="19"/>
      <c r="U697" s="19"/>
      <c r="V697" s="19"/>
      <c r="W697" s="19"/>
      <c r="X697" s="19"/>
      <c r="Y697" s="19"/>
      <c r="Z697" s="21"/>
    </row>
    <row r="698" spans="17:26" x14ac:dyDescent="0.25">
      <c r="Q698" s="10"/>
      <c r="R698" s="20"/>
      <c r="S698" s="19"/>
      <c r="T698" s="19"/>
      <c r="U698" s="19"/>
      <c r="V698" s="19"/>
      <c r="W698" s="19"/>
      <c r="X698" s="19"/>
      <c r="Y698" s="19"/>
      <c r="Z698" s="21"/>
    </row>
    <row r="699" spans="17:26" x14ac:dyDescent="0.25">
      <c r="Q699" s="10"/>
      <c r="R699" s="20"/>
      <c r="S699" s="19"/>
      <c r="T699" s="19"/>
      <c r="U699" s="19"/>
      <c r="V699" s="19"/>
      <c r="W699" s="19"/>
      <c r="X699" s="19"/>
      <c r="Y699" s="19"/>
      <c r="Z699" s="21"/>
    </row>
    <row r="700" spans="17:26" x14ac:dyDescent="0.25">
      <c r="Q700" s="10"/>
      <c r="R700" s="20"/>
      <c r="S700" s="19"/>
      <c r="T700" s="19"/>
      <c r="U700" s="19"/>
      <c r="V700" s="19"/>
      <c r="W700" s="19"/>
      <c r="X700" s="19"/>
      <c r="Y700" s="19"/>
      <c r="Z700" s="21"/>
    </row>
    <row r="701" spans="17:26" x14ac:dyDescent="0.25">
      <c r="Q701" s="10"/>
      <c r="R701" s="20"/>
      <c r="S701" s="19"/>
      <c r="T701" s="19"/>
      <c r="U701" s="19"/>
      <c r="V701" s="19"/>
      <c r="W701" s="19"/>
      <c r="X701" s="19"/>
      <c r="Y701" s="19"/>
      <c r="Z701" s="21"/>
    </row>
    <row r="702" spans="17:26" x14ac:dyDescent="0.25">
      <c r="Q702" s="10"/>
      <c r="R702" s="20"/>
      <c r="S702" s="19"/>
      <c r="T702" s="19"/>
      <c r="U702" s="19"/>
      <c r="V702" s="19"/>
      <c r="W702" s="19"/>
      <c r="X702" s="19"/>
      <c r="Y702" s="19"/>
      <c r="Z702" s="21"/>
    </row>
    <row r="703" spans="17:26" x14ac:dyDescent="0.25">
      <c r="Q703" s="10"/>
      <c r="R703" s="20"/>
      <c r="S703" s="19"/>
      <c r="T703" s="19"/>
      <c r="U703" s="19"/>
      <c r="V703" s="19"/>
      <c r="W703" s="19"/>
      <c r="X703" s="19"/>
      <c r="Y703" s="19"/>
      <c r="Z703" s="19"/>
    </row>
    <row r="704" spans="17:26" x14ac:dyDescent="0.25">
      <c r="Q704" s="10"/>
      <c r="R704" s="20"/>
      <c r="S704" s="19"/>
      <c r="T704" s="19"/>
      <c r="U704" s="19"/>
      <c r="V704" s="19"/>
      <c r="W704" s="19"/>
      <c r="X704" s="19"/>
      <c r="Y704" s="19"/>
      <c r="Z704" s="19"/>
    </row>
    <row r="705" spans="17:26" x14ac:dyDescent="0.25">
      <c r="Q705" s="10"/>
      <c r="R705" s="20"/>
      <c r="S705" s="19"/>
      <c r="T705" s="19"/>
      <c r="U705" s="19"/>
      <c r="V705" s="19"/>
      <c r="W705" s="19"/>
      <c r="X705" s="19"/>
      <c r="Y705" s="19"/>
      <c r="Z705" s="19"/>
    </row>
    <row r="706" spans="17:26" x14ac:dyDescent="0.25">
      <c r="Q706" s="10"/>
      <c r="R706" s="20"/>
      <c r="S706" s="19"/>
      <c r="T706" s="19"/>
      <c r="U706" s="19"/>
      <c r="V706" s="19"/>
      <c r="W706" s="19"/>
      <c r="X706" s="19"/>
      <c r="Y706" s="19"/>
      <c r="Z706" s="19"/>
    </row>
    <row r="707" spans="17:26" x14ac:dyDescent="0.25">
      <c r="Q707" s="10"/>
      <c r="R707" s="20"/>
      <c r="S707" s="19"/>
      <c r="T707" s="19"/>
      <c r="U707" s="19"/>
      <c r="V707" s="19"/>
      <c r="W707" s="19"/>
      <c r="X707" s="19"/>
      <c r="Y707" s="19"/>
      <c r="Z707" s="21"/>
    </row>
    <row r="708" spans="17:26" x14ac:dyDescent="0.25">
      <c r="Q708" s="10"/>
      <c r="R708" s="20"/>
      <c r="S708" s="19"/>
      <c r="T708" s="19"/>
      <c r="U708" s="19"/>
      <c r="V708" s="19"/>
      <c r="W708" s="19"/>
      <c r="X708" s="19"/>
      <c r="Y708" s="19"/>
      <c r="Z708" s="21"/>
    </row>
    <row r="709" spans="17:26" x14ac:dyDescent="0.25">
      <c r="Q709" s="10"/>
      <c r="R709" s="20"/>
      <c r="S709" s="19"/>
      <c r="T709" s="19"/>
      <c r="U709" s="19"/>
      <c r="V709" s="19"/>
      <c r="W709" s="19"/>
      <c r="X709" s="19"/>
      <c r="Y709" s="19"/>
      <c r="Z709" s="21"/>
    </row>
    <row r="710" spans="17:26" x14ac:dyDescent="0.25">
      <c r="Q710" s="10"/>
      <c r="R710" s="20"/>
      <c r="S710" s="19"/>
      <c r="T710" s="19"/>
      <c r="U710" s="19"/>
      <c r="V710" s="19"/>
      <c r="W710" s="19"/>
      <c r="X710" s="19"/>
      <c r="Y710" s="19"/>
      <c r="Z710" s="21"/>
    </row>
    <row r="711" spans="17:26" x14ac:dyDescent="0.25">
      <c r="Q711" s="10"/>
      <c r="R711" s="20"/>
      <c r="S711" s="19"/>
      <c r="T711" s="19"/>
      <c r="U711" s="19"/>
      <c r="V711" s="19"/>
      <c r="W711" s="19"/>
      <c r="X711" s="19"/>
      <c r="Y711" s="19"/>
      <c r="Z711" s="19"/>
    </row>
    <row r="712" spans="17:26" x14ac:dyDescent="0.25">
      <c r="Q712" s="10"/>
      <c r="R712" s="20"/>
      <c r="S712" s="19"/>
      <c r="T712" s="19"/>
      <c r="U712" s="19"/>
      <c r="V712" s="19"/>
      <c r="W712" s="19"/>
      <c r="X712" s="19"/>
      <c r="Y712" s="19"/>
      <c r="Z712" s="19"/>
    </row>
    <row r="713" spans="17:26" x14ac:dyDescent="0.25">
      <c r="Q713" s="10"/>
      <c r="R713" s="20"/>
      <c r="S713" s="19"/>
      <c r="T713" s="19"/>
      <c r="U713" s="19"/>
      <c r="V713" s="19"/>
      <c r="W713" s="19"/>
      <c r="X713" s="19"/>
      <c r="Y713" s="19"/>
      <c r="Z713" s="19"/>
    </row>
    <row r="714" spans="17:26" x14ac:dyDescent="0.25">
      <c r="Q714" s="10"/>
      <c r="R714" s="20"/>
      <c r="S714" s="19"/>
      <c r="T714" s="19"/>
      <c r="U714" s="19"/>
      <c r="V714" s="19"/>
      <c r="W714" s="19"/>
      <c r="X714" s="19"/>
      <c r="Y714" s="19"/>
      <c r="Z714" s="19"/>
    </row>
    <row r="715" spans="17:26" x14ac:dyDescent="0.25">
      <c r="Q715" s="10"/>
      <c r="R715" s="20"/>
      <c r="S715" s="19"/>
      <c r="T715" s="19"/>
      <c r="U715" s="19"/>
      <c r="V715" s="19"/>
      <c r="W715" s="19"/>
      <c r="X715" s="19"/>
      <c r="Y715" s="19"/>
      <c r="Z715" s="21"/>
    </row>
    <row r="716" spans="17:26" x14ac:dyDescent="0.25">
      <c r="Q716" s="10"/>
      <c r="R716" s="20"/>
      <c r="S716" s="19"/>
      <c r="T716" s="19"/>
      <c r="U716" s="19"/>
      <c r="V716" s="19"/>
      <c r="W716" s="19"/>
      <c r="X716" s="19"/>
      <c r="Y716" s="19"/>
      <c r="Z716" s="21"/>
    </row>
    <row r="717" spans="17:26" x14ac:dyDescent="0.25">
      <c r="Q717" s="10"/>
      <c r="R717" s="20"/>
      <c r="S717" s="19"/>
      <c r="T717" s="19"/>
      <c r="U717" s="19"/>
      <c r="V717" s="19"/>
      <c r="W717" s="19"/>
      <c r="X717" s="19"/>
      <c r="Y717" s="19"/>
      <c r="Z717" s="19"/>
    </row>
    <row r="718" spans="17:26" x14ac:dyDescent="0.25">
      <c r="Q718" s="10"/>
      <c r="R718" s="20"/>
      <c r="S718" s="19"/>
      <c r="T718" s="19"/>
      <c r="U718" s="19"/>
      <c r="V718" s="19"/>
      <c r="W718" s="19"/>
      <c r="X718" s="19"/>
      <c r="Y718" s="19"/>
      <c r="Z718" s="19"/>
    </row>
    <row r="719" spans="17:26" x14ac:dyDescent="0.25">
      <c r="Q719" s="10"/>
      <c r="R719" s="20"/>
      <c r="S719" s="19"/>
      <c r="T719" s="19"/>
      <c r="U719" s="19"/>
      <c r="V719" s="19"/>
      <c r="W719" s="19"/>
      <c r="X719" s="19"/>
      <c r="Y719" s="19"/>
      <c r="Z719" s="19"/>
    </row>
    <row r="720" spans="17:26" x14ac:dyDescent="0.25">
      <c r="Q720" s="10"/>
      <c r="R720" s="20"/>
      <c r="S720" s="19"/>
      <c r="T720" s="19"/>
      <c r="U720" s="19"/>
      <c r="V720" s="19"/>
      <c r="W720" s="19"/>
      <c r="X720" s="19"/>
      <c r="Y720" s="19"/>
      <c r="Z720" s="19"/>
    </row>
    <row r="721" spans="17:26" x14ac:dyDescent="0.25">
      <c r="Q721" s="10"/>
      <c r="R721" s="20"/>
      <c r="S721" s="19"/>
      <c r="T721" s="19"/>
      <c r="U721" s="19"/>
      <c r="V721" s="19"/>
      <c r="W721" s="19"/>
      <c r="X721" s="19"/>
      <c r="Y721" s="19"/>
      <c r="Z721" s="19"/>
    </row>
    <row r="722" spans="17:26" x14ac:dyDescent="0.25">
      <c r="Q722" s="10"/>
      <c r="R722" s="20"/>
      <c r="S722" s="19"/>
      <c r="T722" s="19"/>
      <c r="U722" s="19"/>
      <c r="V722" s="19"/>
      <c r="W722" s="19"/>
      <c r="X722" s="19"/>
      <c r="Y722" s="19"/>
      <c r="Z722" s="21"/>
    </row>
    <row r="723" spans="17:26" x14ac:dyDescent="0.25">
      <c r="Q723" s="10"/>
      <c r="R723" s="20"/>
      <c r="S723" s="19"/>
      <c r="T723" s="19"/>
      <c r="U723" s="19"/>
      <c r="V723" s="19"/>
      <c r="W723" s="19"/>
      <c r="X723" s="19"/>
      <c r="Y723" s="19"/>
      <c r="Z723" s="21"/>
    </row>
    <row r="724" spans="17:26" x14ac:dyDescent="0.25">
      <c r="Q724" s="10"/>
      <c r="R724" s="20"/>
      <c r="S724" s="19"/>
      <c r="T724" s="19"/>
      <c r="U724" s="19"/>
      <c r="V724" s="19"/>
      <c r="W724" s="19"/>
      <c r="X724" s="19"/>
      <c r="Y724" s="19"/>
      <c r="Z724" s="19"/>
    </row>
    <row r="725" spans="17:26" x14ac:dyDescent="0.25">
      <c r="Q725" s="10"/>
      <c r="R725" s="20"/>
      <c r="S725" s="19"/>
      <c r="T725" s="19"/>
      <c r="U725" s="19"/>
      <c r="V725" s="19"/>
      <c r="W725" s="19"/>
      <c r="X725" s="19"/>
      <c r="Y725" s="19"/>
      <c r="Z725" s="19"/>
    </row>
    <row r="726" spans="17:26" x14ac:dyDescent="0.25">
      <c r="Q726" s="10"/>
      <c r="R726" s="20"/>
      <c r="S726" s="19"/>
      <c r="T726" s="19"/>
      <c r="U726" s="19"/>
      <c r="V726" s="19"/>
      <c r="W726" s="19"/>
      <c r="X726" s="19"/>
      <c r="Y726" s="19"/>
      <c r="Z726" s="21"/>
    </row>
    <row r="727" spans="17:26" x14ac:dyDescent="0.25">
      <c r="Q727" s="10"/>
      <c r="R727" s="20"/>
      <c r="S727" s="19"/>
      <c r="T727" s="19"/>
      <c r="U727" s="19"/>
      <c r="V727" s="19"/>
      <c r="W727" s="19"/>
      <c r="X727" s="19"/>
      <c r="Y727" s="19"/>
      <c r="Z727" s="21"/>
    </row>
    <row r="728" spans="17:26" x14ac:dyDescent="0.25">
      <c r="Q728" s="10"/>
      <c r="R728" s="20"/>
      <c r="S728" s="19"/>
      <c r="T728" s="19"/>
      <c r="U728" s="19"/>
      <c r="V728" s="19"/>
      <c r="W728" s="19"/>
      <c r="X728" s="19"/>
      <c r="Y728" s="19"/>
      <c r="Z728" s="21"/>
    </row>
    <row r="729" spans="17:26" x14ac:dyDescent="0.25">
      <c r="Q729" s="10"/>
      <c r="R729" s="20"/>
      <c r="S729" s="19"/>
      <c r="T729" s="19"/>
      <c r="U729" s="19"/>
      <c r="V729" s="19"/>
      <c r="W729" s="19"/>
      <c r="X729" s="19"/>
      <c r="Y729" s="19"/>
      <c r="Z729" s="21"/>
    </row>
    <row r="730" spans="17:26" x14ac:dyDescent="0.25">
      <c r="Q730" s="10"/>
      <c r="R730" s="20"/>
      <c r="S730" s="19"/>
      <c r="T730" s="19"/>
      <c r="U730" s="19"/>
      <c r="V730" s="19"/>
      <c r="W730" s="19"/>
      <c r="X730" s="19"/>
      <c r="Y730" s="19"/>
      <c r="Z730" s="21"/>
    </row>
    <row r="731" spans="17:26" x14ac:dyDescent="0.25">
      <c r="Q731" s="10"/>
      <c r="R731" s="20"/>
      <c r="S731" s="19"/>
      <c r="T731" s="19"/>
      <c r="U731" s="19"/>
      <c r="V731" s="19"/>
      <c r="W731" s="19"/>
      <c r="X731" s="19"/>
      <c r="Y731" s="19"/>
      <c r="Z731" s="21"/>
    </row>
    <row r="732" spans="17:26" x14ac:dyDescent="0.25">
      <c r="Q732" s="10"/>
      <c r="R732" s="20"/>
      <c r="S732" s="19"/>
      <c r="T732" s="19"/>
      <c r="U732" s="19"/>
      <c r="V732" s="19"/>
      <c r="W732" s="19"/>
      <c r="X732" s="19"/>
      <c r="Y732" s="19"/>
      <c r="Z732" s="21"/>
    </row>
    <row r="733" spans="17:26" x14ac:dyDescent="0.25">
      <c r="Q733" s="10"/>
      <c r="R733" s="20"/>
      <c r="S733" s="19"/>
      <c r="T733" s="19"/>
      <c r="U733" s="19"/>
      <c r="V733" s="19"/>
      <c r="W733" s="19"/>
      <c r="X733" s="19"/>
      <c r="Y733" s="19"/>
      <c r="Z733" s="19"/>
    </row>
    <row r="734" spans="17:26" x14ac:dyDescent="0.25">
      <c r="Q734" s="10"/>
      <c r="R734" s="20"/>
      <c r="S734" s="19"/>
      <c r="T734" s="19"/>
      <c r="U734" s="19"/>
      <c r="V734" s="19"/>
      <c r="W734" s="19"/>
      <c r="X734" s="19"/>
      <c r="Y734" s="19"/>
      <c r="Z734" s="19"/>
    </row>
    <row r="735" spans="17:26" x14ac:dyDescent="0.25">
      <c r="Q735" s="10"/>
      <c r="R735" s="20"/>
      <c r="S735" s="19"/>
      <c r="T735" s="19"/>
      <c r="U735" s="19"/>
      <c r="V735" s="19"/>
      <c r="W735" s="19"/>
      <c r="X735" s="19"/>
      <c r="Y735" s="19"/>
      <c r="Z735" s="19"/>
    </row>
    <row r="736" spans="17:26" x14ac:dyDescent="0.25">
      <c r="Q736" s="10"/>
      <c r="R736" s="20"/>
      <c r="S736" s="19"/>
      <c r="T736" s="19"/>
      <c r="U736" s="19"/>
      <c r="V736" s="19"/>
      <c r="W736" s="19"/>
      <c r="X736" s="19"/>
      <c r="Y736" s="19"/>
      <c r="Z736" s="21"/>
    </row>
    <row r="737" spans="17:26" x14ac:dyDescent="0.25">
      <c r="Q737" s="10"/>
      <c r="R737" s="20"/>
      <c r="S737" s="19"/>
      <c r="T737" s="19"/>
      <c r="U737" s="19"/>
      <c r="V737" s="19"/>
      <c r="W737" s="19"/>
      <c r="X737" s="19"/>
      <c r="Y737" s="19"/>
      <c r="Z737" s="21"/>
    </row>
    <row r="738" spans="17:26" x14ac:dyDescent="0.25">
      <c r="Q738" s="10"/>
      <c r="R738" s="20"/>
      <c r="S738" s="19"/>
      <c r="T738" s="19"/>
      <c r="U738" s="19"/>
      <c r="V738" s="19"/>
      <c r="W738" s="19"/>
      <c r="X738" s="19"/>
      <c r="Y738" s="19"/>
      <c r="Z738" s="21"/>
    </row>
    <row r="739" spans="17:26" x14ac:dyDescent="0.25">
      <c r="Q739" s="10"/>
      <c r="R739" s="20"/>
      <c r="S739" s="19"/>
      <c r="T739" s="19"/>
      <c r="U739" s="19"/>
      <c r="V739" s="19"/>
      <c r="W739" s="19"/>
      <c r="X739" s="19"/>
      <c r="Y739" s="19"/>
      <c r="Z739" s="21"/>
    </row>
    <row r="740" spans="17:26" x14ac:dyDescent="0.25">
      <c r="Q740" s="10"/>
      <c r="R740" s="20"/>
      <c r="S740" s="19"/>
      <c r="T740" s="19"/>
      <c r="U740" s="19"/>
      <c r="V740" s="19"/>
      <c r="W740" s="19"/>
      <c r="X740" s="19"/>
      <c r="Y740" s="19"/>
      <c r="Z740" s="19"/>
    </row>
    <row r="741" spans="17:26" x14ac:dyDescent="0.25">
      <c r="Q741" s="10"/>
      <c r="R741" s="20"/>
      <c r="S741" s="19"/>
      <c r="T741" s="19"/>
      <c r="U741" s="19"/>
      <c r="V741" s="19"/>
      <c r="W741" s="19"/>
      <c r="X741" s="19"/>
      <c r="Y741" s="19"/>
      <c r="Z741" s="19"/>
    </row>
    <row r="742" spans="17:26" x14ac:dyDescent="0.25">
      <c r="Q742" s="10"/>
      <c r="R742" s="20"/>
      <c r="S742" s="19"/>
      <c r="T742" s="19"/>
      <c r="U742" s="19"/>
      <c r="V742" s="19"/>
      <c r="W742" s="19"/>
      <c r="X742" s="19"/>
      <c r="Y742" s="19"/>
      <c r="Z742" s="19"/>
    </row>
    <row r="743" spans="17:26" x14ac:dyDescent="0.25">
      <c r="Q743" s="10"/>
      <c r="R743" s="20"/>
      <c r="S743" s="19"/>
      <c r="T743" s="19"/>
      <c r="U743" s="19"/>
      <c r="V743" s="19"/>
      <c r="W743" s="19"/>
      <c r="X743" s="19"/>
      <c r="Y743" s="19"/>
      <c r="Z743" s="19"/>
    </row>
    <row r="744" spans="17:26" x14ac:dyDescent="0.25">
      <c r="Q744" s="10"/>
      <c r="R744" s="20"/>
      <c r="S744" s="19"/>
      <c r="T744" s="19"/>
      <c r="U744" s="19"/>
      <c r="V744" s="19"/>
      <c r="W744" s="19"/>
      <c r="X744" s="19"/>
      <c r="Y744" s="19"/>
      <c r="Z744" s="21"/>
    </row>
    <row r="745" spans="17:26" x14ac:dyDescent="0.25">
      <c r="Q745" s="10"/>
      <c r="R745" s="20"/>
      <c r="S745" s="19"/>
      <c r="T745" s="19"/>
      <c r="U745" s="19"/>
      <c r="V745" s="19"/>
      <c r="W745" s="19"/>
      <c r="X745" s="19"/>
      <c r="Y745" s="19"/>
      <c r="Z745" s="21"/>
    </row>
    <row r="746" spans="17:26" x14ac:dyDescent="0.25">
      <c r="Q746" s="10"/>
      <c r="R746" s="20"/>
      <c r="S746" s="19"/>
      <c r="T746" s="19"/>
      <c r="U746" s="19"/>
      <c r="V746" s="19"/>
      <c r="W746" s="19"/>
      <c r="X746" s="19"/>
      <c r="Y746" s="19"/>
      <c r="Z746" s="21"/>
    </row>
    <row r="747" spans="17:26" x14ac:dyDescent="0.25">
      <c r="Q747" s="10"/>
      <c r="R747" s="20"/>
      <c r="S747" s="19"/>
      <c r="T747" s="19"/>
      <c r="U747" s="19"/>
      <c r="V747" s="19"/>
      <c r="W747" s="19"/>
      <c r="X747" s="19"/>
      <c r="Y747" s="19"/>
      <c r="Z747" s="21"/>
    </row>
    <row r="748" spans="17:26" x14ac:dyDescent="0.25">
      <c r="Q748" s="10"/>
      <c r="R748" s="20"/>
      <c r="S748" s="19"/>
      <c r="T748" s="19"/>
      <c r="U748" s="19"/>
      <c r="V748" s="19"/>
      <c r="W748" s="19"/>
      <c r="X748" s="19"/>
      <c r="Y748" s="19"/>
      <c r="Z748" s="21"/>
    </row>
    <row r="749" spans="17:26" x14ac:dyDescent="0.25">
      <c r="Q749" s="10"/>
      <c r="R749" s="20"/>
      <c r="S749" s="19"/>
      <c r="T749" s="19"/>
      <c r="U749" s="19"/>
      <c r="V749" s="19"/>
      <c r="W749" s="19"/>
      <c r="X749" s="19"/>
      <c r="Y749" s="19"/>
      <c r="Z749" s="21"/>
    </row>
    <row r="750" spans="17:26" x14ac:dyDescent="0.25">
      <c r="Q750" s="10"/>
      <c r="R750" s="20"/>
      <c r="S750" s="19"/>
      <c r="T750" s="19"/>
      <c r="U750" s="19"/>
      <c r="V750" s="19"/>
      <c r="W750" s="19"/>
      <c r="X750" s="19"/>
      <c r="Y750" s="19"/>
      <c r="Z750" s="21"/>
    </row>
    <row r="751" spans="17:26" x14ac:dyDescent="0.25">
      <c r="Q751" s="10"/>
      <c r="R751" s="20"/>
      <c r="S751" s="19"/>
      <c r="T751" s="19"/>
      <c r="U751" s="19"/>
      <c r="V751" s="19"/>
      <c r="W751" s="19"/>
      <c r="X751" s="19"/>
      <c r="Y751" s="19"/>
      <c r="Z751" s="21"/>
    </row>
    <row r="752" spans="17:26" x14ac:dyDescent="0.25">
      <c r="Q752" s="10"/>
      <c r="R752" s="20"/>
      <c r="S752" s="19"/>
      <c r="T752" s="19"/>
      <c r="U752" s="19"/>
      <c r="V752" s="19"/>
      <c r="W752" s="19"/>
      <c r="X752" s="19"/>
      <c r="Y752" s="19"/>
      <c r="Z752" s="19"/>
    </row>
    <row r="753" spans="17:26" x14ac:dyDescent="0.25">
      <c r="Q753" s="10"/>
      <c r="R753" s="20"/>
      <c r="S753" s="19"/>
      <c r="T753" s="19"/>
      <c r="U753" s="19"/>
      <c r="V753" s="19"/>
      <c r="W753" s="19"/>
      <c r="X753" s="19"/>
      <c r="Y753" s="19"/>
      <c r="Z753" s="19"/>
    </row>
    <row r="754" spans="17:26" x14ac:dyDescent="0.25">
      <c r="Q754" s="10"/>
      <c r="R754" s="20"/>
      <c r="S754" s="19"/>
      <c r="T754" s="19"/>
      <c r="U754" s="19"/>
      <c r="V754" s="19"/>
      <c r="W754" s="19"/>
      <c r="X754" s="19"/>
      <c r="Y754" s="19"/>
      <c r="Z754" s="19"/>
    </row>
    <row r="755" spans="17:26" x14ac:dyDescent="0.25">
      <c r="Q755" s="10"/>
      <c r="R755" s="20"/>
      <c r="S755" s="19"/>
      <c r="T755" s="19"/>
      <c r="U755" s="19"/>
      <c r="V755" s="19"/>
      <c r="W755" s="19"/>
      <c r="X755" s="19"/>
      <c r="Y755" s="19"/>
      <c r="Z755" s="19"/>
    </row>
    <row r="756" spans="17:26" x14ac:dyDescent="0.25"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7:26" x14ac:dyDescent="0.25">
      <c r="Q757" s="19"/>
      <c r="R757" s="19"/>
      <c r="S757" s="22"/>
      <c r="T757" s="22"/>
      <c r="U757" s="22"/>
      <c r="V757" s="22"/>
      <c r="W757" s="22"/>
      <c r="X757" s="22"/>
      <c r="Y757" s="22"/>
      <c r="Z757" s="23"/>
    </row>
    <row r="758" spans="17:26" x14ac:dyDescent="0.25">
      <c r="Q758" s="3"/>
      <c r="R758" s="4"/>
    </row>
    <row r="759" spans="17:26" x14ac:dyDescent="0.25">
      <c r="Q759" s="3"/>
      <c r="R759" s="4"/>
    </row>
    <row r="760" spans="17:26" x14ac:dyDescent="0.25">
      <c r="Q760" s="3"/>
      <c r="R760" s="4"/>
    </row>
    <row r="761" spans="17:26" x14ac:dyDescent="0.25">
      <c r="Q761" s="3"/>
      <c r="R761" s="4"/>
    </row>
    <row r="762" spans="17:26" x14ac:dyDescent="0.25">
      <c r="Q762" s="3"/>
      <c r="R762" s="4"/>
    </row>
    <row r="763" spans="17:26" x14ac:dyDescent="0.25">
      <c r="Q763" s="3"/>
      <c r="R763" s="4"/>
    </row>
    <row r="764" spans="17:26" x14ac:dyDescent="0.25">
      <c r="Q764" s="3"/>
      <c r="R764" s="4"/>
    </row>
    <row r="765" spans="17:26" x14ac:dyDescent="0.25">
      <c r="Q765" s="3"/>
      <c r="R765" s="4"/>
    </row>
    <row r="766" spans="17:26" x14ac:dyDescent="0.25">
      <c r="Q766" s="3"/>
      <c r="R766" s="4"/>
    </row>
    <row r="767" spans="17:26" x14ac:dyDescent="0.25">
      <c r="Q767" s="3"/>
      <c r="R767" s="4"/>
      <c r="Z767" s="7"/>
    </row>
    <row r="768" spans="17:26" x14ac:dyDescent="0.25">
      <c r="Q768" s="3"/>
      <c r="R768" s="4"/>
      <c r="Z768" s="7"/>
    </row>
    <row r="769" spans="17:26" x14ac:dyDescent="0.25">
      <c r="Q769" s="3"/>
      <c r="R769" s="4"/>
      <c r="Z769" s="7"/>
    </row>
    <row r="770" spans="17:26" x14ac:dyDescent="0.25">
      <c r="Q770" s="3"/>
      <c r="R770" s="4"/>
      <c r="Z770" s="7"/>
    </row>
    <row r="771" spans="17:26" x14ac:dyDescent="0.25">
      <c r="Q771" s="3"/>
      <c r="R771" s="4"/>
    </row>
    <row r="772" spans="17:26" x14ac:dyDescent="0.25">
      <c r="Q772" s="3"/>
      <c r="R772" s="4"/>
    </row>
    <row r="773" spans="17:26" x14ac:dyDescent="0.25">
      <c r="Q773" s="3"/>
      <c r="R773" s="4"/>
    </row>
    <row r="774" spans="17:26" x14ac:dyDescent="0.25">
      <c r="Q774" s="3"/>
      <c r="R774" s="4"/>
    </row>
    <row r="775" spans="17:26" x14ac:dyDescent="0.25">
      <c r="Q775" s="3"/>
      <c r="R775" s="4"/>
      <c r="Z775" s="7"/>
    </row>
    <row r="776" spans="17:26" x14ac:dyDescent="0.25">
      <c r="Q776" s="3"/>
      <c r="R776" s="4"/>
      <c r="Z776" s="7"/>
    </row>
    <row r="777" spans="17:26" x14ac:dyDescent="0.25">
      <c r="Q777" s="3"/>
      <c r="R777" s="4"/>
    </row>
    <row r="778" spans="17:26" x14ac:dyDescent="0.25">
      <c r="Q778" s="3"/>
      <c r="R778" s="4"/>
    </row>
    <row r="779" spans="17:26" x14ac:dyDescent="0.25">
      <c r="Q779" s="3"/>
      <c r="R779" s="4"/>
    </row>
    <row r="780" spans="17:26" x14ac:dyDescent="0.25">
      <c r="Q780" s="3"/>
      <c r="R780" s="4"/>
    </row>
    <row r="781" spans="17:26" x14ac:dyDescent="0.25">
      <c r="Q781" s="3"/>
      <c r="R781" s="4"/>
    </row>
    <row r="782" spans="17:26" x14ac:dyDescent="0.25">
      <c r="Q782" s="3"/>
      <c r="R782" s="4"/>
    </row>
    <row r="783" spans="17:26" x14ac:dyDescent="0.25">
      <c r="Q783" s="3"/>
      <c r="R783" s="4"/>
    </row>
    <row r="784" spans="17:26" x14ac:dyDescent="0.25">
      <c r="Q784" s="3"/>
      <c r="R784" s="4"/>
    </row>
    <row r="785" spans="17:26" x14ac:dyDescent="0.25">
      <c r="Q785" s="3"/>
      <c r="R785" s="4"/>
    </row>
    <row r="786" spans="17:26" x14ac:dyDescent="0.25">
      <c r="Q786" s="3"/>
      <c r="R786" s="4"/>
    </row>
    <row r="787" spans="17:26" x14ac:dyDescent="0.25">
      <c r="Q787" s="3"/>
      <c r="R787" s="4"/>
    </row>
    <row r="788" spans="17:26" x14ac:dyDescent="0.25">
      <c r="Q788" s="3"/>
      <c r="R788" s="4"/>
    </row>
    <row r="789" spans="17:26" x14ac:dyDescent="0.25">
      <c r="Q789" s="3"/>
      <c r="R789" s="4"/>
    </row>
    <row r="790" spans="17:26" x14ac:dyDescent="0.25">
      <c r="Q790" s="3"/>
      <c r="R790" s="4"/>
    </row>
    <row r="791" spans="17:26" x14ac:dyDescent="0.25">
      <c r="Q791" s="3"/>
      <c r="R791" s="4"/>
    </row>
    <row r="792" spans="17:26" x14ac:dyDescent="0.25">
      <c r="Q792" s="3"/>
      <c r="R792" s="4"/>
    </row>
    <row r="793" spans="17:26" x14ac:dyDescent="0.25">
      <c r="Q793" s="3"/>
      <c r="R793" s="4"/>
    </row>
    <row r="794" spans="17:26" x14ac:dyDescent="0.25">
      <c r="Q794" s="3"/>
      <c r="R794" s="4"/>
    </row>
    <row r="795" spans="17:26" x14ac:dyDescent="0.25">
      <c r="Q795" s="3"/>
      <c r="R795" s="4"/>
    </row>
    <row r="796" spans="17:26" x14ac:dyDescent="0.25">
      <c r="Q796" s="3"/>
      <c r="R796" s="4"/>
    </row>
    <row r="797" spans="17:26" x14ac:dyDescent="0.25">
      <c r="Q797" s="3"/>
      <c r="R797" s="4"/>
    </row>
    <row r="798" spans="17:26" x14ac:dyDescent="0.25">
      <c r="Q798" s="3"/>
      <c r="R798" s="4"/>
    </row>
    <row r="799" spans="17:26" x14ac:dyDescent="0.25">
      <c r="Q799" s="3"/>
      <c r="R799" s="4"/>
      <c r="Z799" s="7"/>
    </row>
    <row r="800" spans="17:26" x14ac:dyDescent="0.25">
      <c r="Q800" s="3"/>
      <c r="R800" s="4"/>
      <c r="Z800" s="7"/>
    </row>
    <row r="801" spans="17:26" x14ac:dyDescent="0.25">
      <c r="Q801" s="3"/>
      <c r="R801" s="4"/>
      <c r="Z801" s="7"/>
    </row>
    <row r="802" spans="17:26" x14ac:dyDescent="0.25">
      <c r="Q802" s="3"/>
      <c r="R802" s="4"/>
      <c r="Z802" s="7"/>
    </row>
    <row r="803" spans="17:26" x14ac:dyDescent="0.25">
      <c r="Q803" s="3"/>
      <c r="R803" s="4"/>
      <c r="Z803" s="7"/>
    </row>
    <row r="804" spans="17:26" x14ac:dyDescent="0.25">
      <c r="Q804" s="3"/>
      <c r="R804" s="4"/>
      <c r="Z804" s="7"/>
    </row>
    <row r="805" spans="17:26" x14ac:dyDescent="0.25">
      <c r="Q805" s="3"/>
      <c r="R805" s="4"/>
      <c r="Z805" s="7"/>
    </row>
    <row r="806" spans="17:26" x14ac:dyDescent="0.25">
      <c r="Q806" s="3"/>
      <c r="R806" s="4"/>
      <c r="Z806" s="7"/>
    </row>
    <row r="807" spans="17:26" x14ac:dyDescent="0.25">
      <c r="Q807" s="3"/>
      <c r="R807" s="4"/>
    </row>
    <row r="808" spans="17:26" x14ac:dyDescent="0.25">
      <c r="Q808" s="3"/>
      <c r="R808" s="4"/>
    </row>
    <row r="809" spans="17:26" x14ac:dyDescent="0.25">
      <c r="Q809" s="3"/>
      <c r="R809" s="4"/>
    </row>
    <row r="810" spans="17:26" x14ac:dyDescent="0.25">
      <c r="Q810" s="3"/>
      <c r="R810" s="4"/>
    </row>
    <row r="811" spans="17:26" x14ac:dyDescent="0.25">
      <c r="Q811" s="3"/>
      <c r="R811" s="4"/>
    </row>
    <row r="812" spans="17:26" x14ac:dyDescent="0.25">
      <c r="Q812" s="3"/>
      <c r="R812" s="4"/>
    </row>
    <row r="813" spans="17:26" x14ac:dyDescent="0.25">
      <c r="Q813" s="3"/>
      <c r="R813" s="4"/>
    </row>
    <row r="814" spans="17:26" x14ac:dyDescent="0.25">
      <c r="Q814" s="3"/>
      <c r="R814" s="4"/>
    </row>
    <row r="815" spans="17:26" x14ac:dyDescent="0.25">
      <c r="Q815" s="3"/>
      <c r="R815" s="4"/>
    </row>
    <row r="816" spans="17:26" x14ac:dyDescent="0.25">
      <c r="Q816" s="3"/>
      <c r="R816" s="4"/>
    </row>
    <row r="817" spans="17:26" x14ac:dyDescent="0.25">
      <c r="Q817" s="3"/>
      <c r="R817" s="4"/>
    </row>
    <row r="818" spans="17:26" x14ac:dyDescent="0.25">
      <c r="Q818" s="3"/>
      <c r="R818" s="4"/>
    </row>
    <row r="819" spans="17:26" x14ac:dyDescent="0.25">
      <c r="Q819" s="3"/>
      <c r="R819" s="4"/>
    </row>
    <row r="820" spans="17:26" x14ac:dyDescent="0.25">
      <c r="Q820" s="3"/>
      <c r="R820" s="4"/>
    </row>
    <row r="821" spans="17:26" x14ac:dyDescent="0.25">
      <c r="Q821" s="3"/>
      <c r="R821" s="4"/>
    </row>
    <row r="822" spans="17:26" x14ac:dyDescent="0.25">
      <c r="Q822" s="3"/>
      <c r="R822" s="4"/>
    </row>
    <row r="823" spans="17:26" x14ac:dyDescent="0.25">
      <c r="Q823" s="3"/>
      <c r="R823" s="4"/>
    </row>
    <row r="824" spans="17:26" x14ac:dyDescent="0.25">
      <c r="Q824" s="3"/>
      <c r="R824" s="4"/>
    </row>
    <row r="825" spans="17:26" x14ac:dyDescent="0.25">
      <c r="Q825" s="3"/>
      <c r="R825" s="4"/>
      <c r="Z825" s="7"/>
    </row>
    <row r="826" spans="17:26" x14ac:dyDescent="0.25">
      <c r="Q826" s="3"/>
      <c r="R826" s="4"/>
    </row>
    <row r="827" spans="17:26" x14ac:dyDescent="0.25">
      <c r="Q827" s="3"/>
      <c r="R827" s="4"/>
      <c r="Z827" s="7"/>
    </row>
    <row r="828" spans="17:26" x14ac:dyDescent="0.25">
      <c r="Q828" s="3"/>
      <c r="R828" s="4"/>
      <c r="Z828" s="7"/>
    </row>
    <row r="829" spans="17:26" x14ac:dyDescent="0.25">
      <c r="Q829" s="3"/>
      <c r="R829" s="4"/>
      <c r="Z829" s="7"/>
    </row>
    <row r="830" spans="17:26" x14ac:dyDescent="0.25">
      <c r="Q830" s="3"/>
      <c r="R830" s="4"/>
      <c r="Z830" s="7"/>
    </row>
    <row r="831" spans="17:26" x14ac:dyDescent="0.25">
      <c r="Q831" s="3"/>
      <c r="R831" s="4"/>
      <c r="Z831" s="7"/>
    </row>
    <row r="832" spans="17:26" x14ac:dyDescent="0.25">
      <c r="Q832" s="3"/>
      <c r="R832" s="4"/>
      <c r="Z832" s="7"/>
    </row>
    <row r="833" spans="17:18" x14ac:dyDescent="0.25">
      <c r="Q833" s="3"/>
      <c r="R833" s="4"/>
    </row>
    <row r="834" spans="17:18" x14ac:dyDescent="0.25">
      <c r="Q834" s="3"/>
      <c r="R834" s="4"/>
    </row>
    <row r="835" spans="17:18" x14ac:dyDescent="0.25">
      <c r="Q835" s="3"/>
      <c r="R835" s="4"/>
    </row>
    <row r="836" spans="17:18" x14ac:dyDescent="0.25">
      <c r="Q836" s="3"/>
      <c r="R836" s="4"/>
    </row>
    <row r="837" spans="17:18" x14ac:dyDescent="0.25">
      <c r="Q837" s="3"/>
      <c r="R837" s="4"/>
    </row>
    <row r="838" spans="17:18" x14ac:dyDescent="0.25">
      <c r="Q838" s="3"/>
      <c r="R838" s="4"/>
    </row>
    <row r="839" spans="17:18" x14ac:dyDescent="0.25">
      <c r="Q839" s="3"/>
      <c r="R839" s="4"/>
    </row>
    <row r="840" spans="17:18" x14ac:dyDescent="0.25">
      <c r="Q840" s="3"/>
      <c r="R840" s="4"/>
    </row>
    <row r="841" spans="17:18" x14ac:dyDescent="0.25">
      <c r="Q841" s="3"/>
      <c r="R841" s="4"/>
    </row>
    <row r="842" spans="17:18" x14ac:dyDescent="0.25">
      <c r="Q842" s="3"/>
      <c r="R842" s="4"/>
    </row>
    <row r="843" spans="17:18" x14ac:dyDescent="0.25">
      <c r="Q843" s="3"/>
      <c r="R843" s="4"/>
    </row>
    <row r="844" spans="17:18" x14ac:dyDescent="0.25">
      <c r="Q844" s="3"/>
      <c r="R844" s="4"/>
    </row>
    <row r="845" spans="17:18" x14ac:dyDescent="0.25">
      <c r="Q845" s="3"/>
      <c r="R845" s="4"/>
    </row>
    <row r="846" spans="17:18" x14ac:dyDescent="0.25">
      <c r="Q846" s="3"/>
      <c r="R846" s="4"/>
    </row>
    <row r="847" spans="17:18" x14ac:dyDescent="0.25">
      <c r="Q847" s="3"/>
      <c r="R847" s="4"/>
    </row>
    <row r="848" spans="17:18" x14ac:dyDescent="0.25">
      <c r="Q848" s="3"/>
      <c r="R848" s="4"/>
    </row>
    <row r="849" spans="17:26" x14ac:dyDescent="0.25">
      <c r="Q849" s="3"/>
      <c r="R849" s="4"/>
      <c r="Z849" s="7"/>
    </row>
    <row r="850" spans="17:26" x14ac:dyDescent="0.25">
      <c r="Q850" s="3"/>
      <c r="R850" s="4"/>
      <c r="Z850" s="7"/>
    </row>
    <row r="851" spans="17:26" x14ac:dyDescent="0.25">
      <c r="Q851" s="3"/>
      <c r="R851" s="4"/>
      <c r="Z851" s="7"/>
    </row>
    <row r="852" spans="17:26" x14ac:dyDescent="0.25">
      <c r="Q852" s="3"/>
      <c r="R852" s="4"/>
      <c r="Z852" s="7"/>
    </row>
    <row r="853" spans="17:26" x14ac:dyDescent="0.25">
      <c r="Q853" s="3"/>
      <c r="R853" s="4"/>
      <c r="Z853" s="7"/>
    </row>
    <row r="854" spans="17:26" x14ac:dyDescent="0.25">
      <c r="Q854" s="3"/>
      <c r="R854" s="4"/>
      <c r="Z854" s="7"/>
    </row>
    <row r="855" spans="17:26" x14ac:dyDescent="0.25">
      <c r="Q855" s="3"/>
      <c r="R855" s="4"/>
      <c r="Z855" s="7"/>
    </row>
    <row r="856" spans="17:26" x14ac:dyDescent="0.25">
      <c r="Q856" s="3"/>
      <c r="R856" s="4"/>
      <c r="Z856" s="7"/>
    </row>
    <row r="857" spans="17:26" x14ac:dyDescent="0.25">
      <c r="Q857" s="3"/>
      <c r="R857" s="4"/>
    </row>
    <row r="858" spans="17:26" x14ac:dyDescent="0.25">
      <c r="Q858" s="3"/>
      <c r="R858" s="4"/>
    </row>
    <row r="859" spans="17:26" x14ac:dyDescent="0.25">
      <c r="Q859" s="3"/>
      <c r="R859" s="4"/>
    </row>
    <row r="860" spans="17:26" x14ac:dyDescent="0.25">
      <c r="Q860" s="3"/>
      <c r="R860" s="4"/>
    </row>
    <row r="861" spans="17:26" x14ac:dyDescent="0.25">
      <c r="Q861" s="3"/>
      <c r="R861" s="4"/>
    </row>
    <row r="862" spans="17:26" x14ac:dyDescent="0.25">
      <c r="Q862" s="3"/>
      <c r="R862" s="4"/>
    </row>
    <row r="863" spans="17:26" x14ac:dyDescent="0.25">
      <c r="Q863" s="3"/>
      <c r="R863" s="4"/>
    </row>
    <row r="864" spans="17:26" x14ac:dyDescent="0.25">
      <c r="Q864" s="3"/>
      <c r="R864" s="4"/>
    </row>
    <row r="865" spans="17:26" x14ac:dyDescent="0.25">
      <c r="Q865" s="3"/>
      <c r="R865" s="4"/>
    </row>
    <row r="866" spans="17:26" x14ac:dyDescent="0.25">
      <c r="Q866" s="3"/>
      <c r="R866" s="4"/>
    </row>
    <row r="867" spans="17:26" x14ac:dyDescent="0.25">
      <c r="Q867" s="3"/>
      <c r="R867" s="4"/>
    </row>
    <row r="868" spans="17:26" x14ac:dyDescent="0.25">
      <c r="Q868" s="3"/>
      <c r="R868" s="4"/>
    </row>
    <row r="869" spans="17:26" x14ac:dyDescent="0.25">
      <c r="Q869" s="3"/>
      <c r="R869" s="4"/>
    </row>
    <row r="870" spans="17:26" x14ac:dyDescent="0.25">
      <c r="Q870" s="3"/>
      <c r="R870" s="4"/>
    </row>
    <row r="871" spans="17:26" x14ac:dyDescent="0.25">
      <c r="Q871" s="3"/>
      <c r="R871" s="4"/>
      <c r="Z871" s="7"/>
    </row>
    <row r="872" spans="17:26" x14ac:dyDescent="0.25">
      <c r="Q872" s="3"/>
      <c r="R872" s="4"/>
    </row>
    <row r="873" spans="17:26" x14ac:dyDescent="0.25">
      <c r="Q873" s="3"/>
      <c r="R873" s="4"/>
      <c r="Z873" s="7"/>
    </row>
    <row r="874" spans="17:26" x14ac:dyDescent="0.25">
      <c r="Q874" s="3"/>
      <c r="R874" s="4"/>
      <c r="Z874" s="7"/>
    </row>
    <row r="875" spans="17:26" x14ac:dyDescent="0.25">
      <c r="Q875" s="3"/>
      <c r="R875" s="4"/>
      <c r="Z875" s="7"/>
    </row>
    <row r="876" spans="17:26" x14ac:dyDescent="0.25">
      <c r="Q876" s="3"/>
      <c r="R876" s="4"/>
      <c r="Z876" s="7"/>
    </row>
    <row r="877" spans="17:26" x14ac:dyDescent="0.25">
      <c r="Q877" s="3"/>
      <c r="R877" s="4"/>
      <c r="Z877" s="7"/>
    </row>
    <row r="878" spans="17:26" x14ac:dyDescent="0.25">
      <c r="Q878" s="3"/>
      <c r="R878" s="4"/>
      <c r="Z878" s="7"/>
    </row>
    <row r="879" spans="17:26" x14ac:dyDescent="0.25">
      <c r="Q879" s="3"/>
      <c r="R879" s="4"/>
    </row>
    <row r="880" spans="17:26" x14ac:dyDescent="0.25">
      <c r="Q880" s="3"/>
      <c r="R880" s="4"/>
    </row>
    <row r="881" spans="17:18" x14ac:dyDescent="0.25">
      <c r="Q881" s="3"/>
      <c r="R881" s="4"/>
    </row>
    <row r="882" spans="17:18" x14ac:dyDescent="0.25">
      <c r="Q882" s="3"/>
      <c r="R882" s="4"/>
    </row>
    <row r="883" spans="17:18" x14ac:dyDescent="0.25">
      <c r="Q883" s="3"/>
      <c r="R883" s="4"/>
    </row>
    <row r="884" spans="17:18" x14ac:dyDescent="0.25">
      <c r="Q884" s="3"/>
      <c r="R884" s="4"/>
    </row>
    <row r="885" spans="17:18" x14ac:dyDescent="0.25">
      <c r="Q885" s="3"/>
      <c r="R885" s="4"/>
    </row>
    <row r="886" spans="17:18" x14ac:dyDescent="0.25">
      <c r="Q886" s="3"/>
      <c r="R886" s="4"/>
    </row>
    <row r="887" spans="17:18" x14ac:dyDescent="0.25">
      <c r="Q887" s="3"/>
      <c r="R887" s="4"/>
    </row>
    <row r="888" spans="17:18" x14ac:dyDescent="0.25">
      <c r="Q888" s="3"/>
      <c r="R888" s="4"/>
    </row>
    <row r="889" spans="17:18" x14ac:dyDescent="0.25">
      <c r="Q889" s="3"/>
      <c r="R889" s="4"/>
    </row>
    <row r="890" spans="17:18" x14ac:dyDescent="0.25">
      <c r="Q890" s="3"/>
      <c r="R890" s="4"/>
    </row>
    <row r="891" spans="17:18" x14ac:dyDescent="0.25">
      <c r="Q891" s="3"/>
      <c r="R891" s="4"/>
    </row>
    <row r="892" spans="17:18" x14ac:dyDescent="0.25">
      <c r="Q892" s="3"/>
      <c r="R892" s="4"/>
    </row>
    <row r="893" spans="17:18" x14ac:dyDescent="0.25">
      <c r="Q893" s="3"/>
      <c r="R893" s="4"/>
    </row>
    <row r="894" spans="17:18" x14ac:dyDescent="0.25">
      <c r="Q894" s="3"/>
      <c r="R894" s="4"/>
    </row>
    <row r="895" spans="17:18" x14ac:dyDescent="0.25">
      <c r="Q895" s="3"/>
      <c r="R895" s="4"/>
    </row>
    <row r="896" spans="17:18" x14ac:dyDescent="0.25">
      <c r="Q896" s="3"/>
      <c r="R896" s="4"/>
    </row>
    <row r="897" spans="17:26" x14ac:dyDescent="0.25">
      <c r="Q897" s="3"/>
      <c r="R897" s="4"/>
    </row>
    <row r="898" spans="17:26" x14ac:dyDescent="0.25">
      <c r="Q898" s="3"/>
      <c r="R898" s="4"/>
    </row>
    <row r="899" spans="17:26" x14ac:dyDescent="0.25">
      <c r="Q899" s="3"/>
      <c r="R899" s="4"/>
    </row>
    <row r="900" spans="17:26" x14ac:dyDescent="0.25">
      <c r="Q900" s="3"/>
      <c r="R900" s="4"/>
    </row>
    <row r="901" spans="17:26" x14ac:dyDescent="0.25">
      <c r="Q901" s="3"/>
      <c r="R901" s="4"/>
    </row>
    <row r="902" spans="17:26" x14ac:dyDescent="0.25">
      <c r="Q902" s="3"/>
      <c r="R902" s="4"/>
    </row>
    <row r="903" spans="17:26" x14ac:dyDescent="0.25">
      <c r="Q903" s="3"/>
      <c r="R903" s="4"/>
      <c r="Z903" s="7"/>
    </row>
    <row r="904" spans="17:26" x14ac:dyDescent="0.25">
      <c r="Q904" s="3"/>
      <c r="R904" s="4"/>
      <c r="Z904" s="7"/>
    </row>
    <row r="905" spans="17:26" x14ac:dyDescent="0.25">
      <c r="Q905" s="3"/>
      <c r="R905" s="4"/>
      <c r="Z905" s="7"/>
    </row>
    <row r="906" spans="17:26" x14ac:dyDescent="0.25">
      <c r="Q906" s="3"/>
      <c r="R906" s="4"/>
      <c r="Z906" s="7"/>
    </row>
    <row r="907" spans="17:26" x14ac:dyDescent="0.25">
      <c r="Q907" s="3"/>
      <c r="R907" s="4"/>
      <c r="Z907" s="7"/>
    </row>
    <row r="908" spans="17:26" x14ac:dyDescent="0.25">
      <c r="Q908" s="3"/>
      <c r="R908" s="4"/>
      <c r="Z908" s="7"/>
    </row>
    <row r="909" spans="17:26" x14ac:dyDescent="0.25">
      <c r="Q909" s="3"/>
      <c r="R909" s="4"/>
      <c r="Z909" s="7"/>
    </row>
    <row r="910" spans="17:26" x14ac:dyDescent="0.25">
      <c r="Q910" s="3"/>
      <c r="R910" s="4"/>
      <c r="Z910" s="7"/>
    </row>
    <row r="911" spans="17:26" x14ac:dyDescent="0.25">
      <c r="Q911" s="3"/>
      <c r="R911" s="4"/>
    </row>
    <row r="912" spans="17:26" x14ac:dyDescent="0.25">
      <c r="Q912" s="3"/>
      <c r="R912" s="4"/>
    </row>
    <row r="913" spans="17:26" x14ac:dyDescent="0.25">
      <c r="Q913" s="3"/>
      <c r="R913" s="4"/>
    </row>
    <row r="914" spans="17:26" x14ac:dyDescent="0.25">
      <c r="Q914" s="3"/>
      <c r="R914" s="4"/>
    </row>
    <row r="915" spans="17:26" x14ac:dyDescent="0.25">
      <c r="Q915" s="3"/>
      <c r="R915" s="4"/>
    </row>
    <row r="916" spans="17:26" x14ac:dyDescent="0.25">
      <c r="Q916" s="3"/>
      <c r="R916" s="4"/>
    </row>
    <row r="917" spans="17:26" x14ac:dyDescent="0.25">
      <c r="Q917" s="3"/>
      <c r="R917" s="4"/>
    </row>
    <row r="918" spans="17:26" x14ac:dyDescent="0.25">
      <c r="Q918" s="3"/>
      <c r="R918" s="4"/>
    </row>
    <row r="919" spans="17:26" x14ac:dyDescent="0.25">
      <c r="Q919" s="3"/>
      <c r="R919" s="4"/>
    </row>
    <row r="920" spans="17:26" x14ac:dyDescent="0.25">
      <c r="Q920" s="3"/>
      <c r="R920" s="4"/>
    </row>
    <row r="921" spans="17:26" x14ac:dyDescent="0.25">
      <c r="Q921" s="3"/>
      <c r="R921" s="4"/>
    </row>
    <row r="922" spans="17:26" x14ac:dyDescent="0.25">
      <c r="Q922" s="3"/>
      <c r="R922" s="4"/>
    </row>
    <row r="923" spans="17:26" x14ac:dyDescent="0.25">
      <c r="Q923" s="3"/>
      <c r="R923" s="4"/>
    </row>
    <row r="924" spans="17:26" x14ac:dyDescent="0.25">
      <c r="Q924" s="3"/>
      <c r="R924" s="4"/>
    </row>
    <row r="925" spans="17:26" x14ac:dyDescent="0.25">
      <c r="Q925" s="3"/>
      <c r="R925" s="4"/>
      <c r="Z925" s="7"/>
    </row>
    <row r="926" spans="17:26" x14ac:dyDescent="0.25">
      <c r="Q926" s="3"/>
      <c r="R926" s="4"/>
      <c r="Z926" s="7"/>
    </row>
    <row r="927" spans="17:26" x14ac:dyDescent="0.25">
      <c r="Q927" s="3"/>
      <c r="R927" s="4"/>
      <c r="Z927" s="7"/>
    </row>
    <row r="928" spans="17:26" x14ac:dyDescent="0.25">
      <c r="Q928" s="3"/>
      <c r="R928" s="4"/>
      <c r="Z928" s="7"/>
    </row>
    <row r="929" spans="17:26" x14ac:dyDescent="0.25">
      <c r="Q929" s="3"/>
      <c r="R929" s="4"/>
      <c r="Z929" s="7"/>
    </row>
    <row r="930" spans="17:26" x14ac:dyDescent="0.25">
      <c r="Q930" s="3"/>
      <c r="R930" s="4"/>
      <c r="Z930" s="7"/>
    </row>
    <row r="931" spans="17:26" x14ac:dyDescent="0.25">
      <c r="Q931" s="3"/>
      <c r="R931" s="4"/>
      <c r="Z931" s="7"/>
    </row>
    <row r="932" spans="17:26" x14ac:dyDescent="0.25">
      <c r="Q932" s="3"/>
      <c r="R932" s="4"/>
      <c r="Z932" s="7"/>
    </row>
    <row r="933" spans="17:26" x14ac:dyDescent="0.25">
      <c r="Q933" s="3"/>
      <c r="R933" s="4"/>
    </row>
    <row r="934" spans="17:26" x14ac:dyDescent="0.25">
      <c r="Q934" s="3"/>
      <c r="R934" s="4"/>
    </row>
    <row r="935" spans="17:26" x14ac:dyDescent="0.25">
      <c r="Q935" s="3"/>
      <c r="R935" s="4"/>
      <c r="Z935" s="7"/>
    </row>
    <row r="936" spans="17:26" x14ac:dyDescent="0.25">
      <c r="Q936" s="3"/>
      <c r="R936" s="4"/>
    </row>
    <row r="937" spans="17:26" x14ac:dyDescent="0.25">
      <c r="Q937" s="3"/>
      <c r="R937" s="4"/>
      <c r="Z937" s="7"/>
    </row>
    <row r="938" spans="17:26" x14ac:dyDescent="0.25">
      <c r="Q938" s="3"/>
      <c r="R938" s="4"/>
      <c r="Z938" s="7"/>
    </row>
    <row r="939" spans="17:26" x14ac:dyDescent="0.25">
      <c r="Q939" s="3"/>
      <c r="R939" s="4"/>
      <c r="Z939" s="7"/>
    </row>
    <row r="940" spans="17:26" x14ac:dyDescent="0.25">
      <c r="Q940" s="3"/>
      <c r="R940" s="4"/>
      <c r="Z940" s="7"/>
    </row>
    <row r="941" spans="17:26" x14ac:dyDescent="0.25">
      <c r="Q941" s="3"/>
      <c r="R941" s="4"/>
      <c r="Z941" s="7"/>
    </row>
    <row r="942" spans="17:26" x14ac:dyDescent="0.25">
      <c r="Q942" s="3"/>
      <c r="R942" s="4"/>
      <c r="Z942" s="7"/>
    </row>
    <row r="943" spans="17:26" x14ac:dyDescent="0.25">
      <c r="Q943" s="3"/>
      <c r="R943" s="4"/>
    </row>
    <row r="944" spans="17:26" x14ac:dyDescent="0.25">
      <c r="Q944" s="3"/>
      <c r="R944" s="4"/>
    </row>
    <row r="945" spans="17:18" x14ac:dyDescent="0.25">
      <c r="Q945" s="3"/>
      <c r="R945" s="4"/>
    </row>
    <row r="946" spans="17:18" x14ac:dyDescent="0.25">
      <c r="Q946" s="3"/>
      <c r="R946" s="4"/>
    </row>
    <row r="947" spans="17:18" x14ac:dyDescent="0.25">
      <c r="Q947" s="3"/>
      <c r="R947" s="4"/>
    </row>
    <row r="948" spans="17:18" x14ac:dyDescent="0.25">
      <c r="Q948" s="3"/>
      <c r="R948" s="4"/>
    </row>
    <row r="949" spans="17:18" x14ac:dyDescent="0.25">
      <c r="Q949" s="3"/>
      <c r="R949" s="4"/>
    </row>
    <row r="950" spans="17:18" x14ac:dyDescent="0.25">
      <c r="Q950" s="3"/>
      <c r="R950" s="4"/>
    </row>
    <row r="951" spans="17:18" x14ac:dyDescent="0.25">
      <c r="Q951" s="3"/>
      <c r="R951" s="4"/>
    </row>
    <row r="952" spans="17:18" x14ac:dyDescent="0.25">
      <c r="Q952" s="3"/>
      <c r="R952" s="4"/>
    </row>
    <row r="953" spans="17:18" x14ac:dyDescent="0.25">
      <c r="Q953" s="3"/>
      <c r="R953" s="4"/>
    </row>
    <row r="954" spans="17:18" x14ac:dyDescent="0.25">
      <c r="Q954" s="3"/>
      <c r="R954" s="4"/>
    </row>
    <row r="955" spans="17:18" x14ac:dyDescent="0.25">
      <c r="Q955" s="3"/>
      <c r="R955" s="4"/>
    </row>
    <row r="956" spans="17:18" x14ac:dyDescent="0.25">
      <c r="Q956" s="3"/>
      <c r="R956" s="4"/>
    </row>
    <row r="957" spans="17:18" x14ac:dyDescent="0.25">
      <c r="Q957" s="3"/>
      <c r="R957" s="4"/>
    </row>
    <row r="958" spans="17:18" x14ac:dyDescent="0.25">
      <c r="Q958" s="3"/>
      <c r="R958" s="4"/>
    </row>
    <row r="959" spans="17:18" x14ac:dyDescent="0.25">
      <c r="Q959" s="3"/>
      <c r="R959" s="4"/>
    </row>
    <row r="960" spans="17:18" x14ac:dyDescent="0.25">
      <c r="Q960" s="3"/>
      <c r="R960" s="4"/>
    </row>
    <row r="962" spans="19:26" x14ac:dyDescent="0.25">
      <c r="S962" s="8"/>
      <c r="T962" s="8"/>
      <c r="U962" s="8"/>
      <c r="V962" s="8"/>
      <c r="W962" s="8"/>
      <c r="X962" s="8"/>
      <c r="Y962" s="8"/>
      <c r="Z962" s="11"/>
    </row>
  </sheetData>
  <sortState ref="C6:L172">
    <sortCondition descending="1" ref="D6:D172"/>
    <sortCondition descending="1" ref="K6:K172"/>
    <sortCondition descending="1" ref="I6:I172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940"/>
  <sheetViews>
    <sheetView topLeftCell="B1" workbookViewId="0">
      <selection activeCell="N2" sqref="N2"/>
    </sheetView>
  </sheetViews>
  <sheetFormatPr baseColWidth="10" defaultRowHeight="12.75" x14ac:dyDescent="0.25"/>
  <cols>
    <col min="1" max="1" width="5.7109375" style="7" customWidth="1"/>
    <col min="2" max="2" width="5.7109375" style="1" customWidth="1"/>
    <col min="3" max="3" width="31.42578125" style="1" customWidth="1"/>
    <col min="4" max="14" width="7.140625" style="1" customWidth="1"/>
    <col min="15" max="15" width="22.85546875" style="1" customWidth="1"/>
    <col min="16" max="27" width="5.7109375" style="1" customWidth="1"/>
    <col min="28" max="28" width="25.7109375" style="1" customWidth="1"/>
    <col min="29" max="38" width="5.7109375" style="1" customWidth="1"/>
    <col min="39" max="39" width="25.7109375" style="1" customWidth="1"/>
    <col min="40" max="44" width="5.7109375" style="1" customWidth="1"/>
    <col min="45" max="46" width="7.140625" style="1" customWidth="1"/>
    <col min="47" max="49" width="5.7109375" style="1" customWidth="1"/>
    <col min="50" max="50" width="25.7109375" style="1" customWidth="1"/>
    <col min="51" max="59" width="7.140625" style="1" customWidth="1"/>
    <col min="60" max="16384" width="11.42578125" style="1"/>
  </cols>
  <sheetData>
    <row r="2" spans="1:27" ht="15.75" x14ac:dyDescent="0.25">
      <c r="D2" s="51" t="s">
        <v>731</v>
      </c>
      <c r="H2" s="16" t="s">
        <v>732</v>
      </c>
      <c r="Q2" s="1" t="s">
        <v>370</v>
      </c>
    </row>
    <row r="3" spans="1:27" x14ac:dyDescent="0.25">
      <c r="D3" s="7" t="s">
        <v>724</v>
      </c>
      <c r="E3" s="7"/>
      <c r="F3" s="7" t="s">
        <v>730</v>
      </c>
      <c r="G3" s="7" t="s">
        <v>730</v>
      </c>
      <c r="H3" s="7" t="s">
        <v>730</v>
      </c>
      <c r="I3" s="7" t="s">
        <v>724</v>
      </c>
      <c r="J3" s="7" t="s">
        <v>724</v>
      </c>
      <c r="K3" s="7"/>
      <c r="L3" s="7" t="s">
        <v>724</v>
      </c>
    </row>
    <row r="4" spans="1:27" x14ac:dyDescent="0.25">
      <c r="B4" s="53" t="s">
        <v>1</v>
      </c>
      <c r="C4" s="53" t="s">
        <v>203</v>
      </c>
      <c r="D4" s="53" t="s">
        <v>31</v>
      </c>
      <c r="E4" s="53" t="s">
        <v>32</v>
      </c>
      <c r="F4" s="53" t="s">
        <v>33</v>
      </c>
      <c r="G4" s="53" t="s">
        <v>34</v>
      </c>
      <c r="H4" s="53" t="s">
        <v>35</v>
      </c>
      <c r="I4" s="53" t="s">
        <v>36</v>
      </c>
      <c r="J4" s="53" t="s">
        <v>37</v>
      </c>
      <c r="K4" s="53" t="s">
        <v>38</v>
      </c>
      <c r="L4" s="53" t="s">
        <v>2</v>
      </c>
      <c r="O4" s="4" t="s">
        <v>733</v>
      </c>
      <c r="P4" s="5" t="s">
        <v>31</v>
      </c>
      <c r="Q4" s="5" t="s">
        <v>32</v>
      </c>
      <c r="R4" s="5" t="s">
        <v>33</v>
      </c>
      <c r="S4" s="5" t="s">
        <v>34</v>
      </c>
      <c r="T4" s="5" t="s">
        <v>35</v>
      </c>
      <c r="U4" s="5" t="s">
        <v>36</v>
      </c>
      <c r="V4" s="5" t="s">
        <v>37</v>
      </c>
      <c r="W4" s="5" t="s">
        <v>38</v>
      </c>
      <c r="X4" s="52" t="s">
        <v>37</v>
      </c>
      <c r="Y4" s="52" t="s">
        <v>38</v>
      </c>
      <c r="Z4" s="52" t="s">
        <v>2</v>
      </c>
      <c r="AA4" s="10"/>
    </row>
    <row r="5" spans="1:27" ht="11.25" customHeight="1" x14ac:dyDescent="0.25"/>
    <row r="6" spans="1:27" x14ac:dyDescent="0.25">
      <c r="A6" s="7" t="s">
        <v>724</v>
      </c>
      <c r="B6" s="36" t="s">
        <v>204</v>
      </c>
      <c r="C6" s="37" t="s">
        <v>128</v>
      </c>
      <c r="D6" s="39">
        <v>232</v>
      </c>
      <c r="E6" s="41">
        <v>228</v>
      </c>
      <c r="F6" s="41">
        <v>67</v>
      </c>
      <c r="G6" s="41">
        <v>49</v>
      </c>
      <c r="H6" s="41">
        <v>112</v>
      </c>
      <c r="I6" s="41">
        <v>229</v>
      </c>
      <c r="J6" s="41">
        <v>346</v>
      </c>
      <c r="K6" s="41">
        <f>I6-J6</f>
        <v>-117</v>
      </c>
      <c r="L6" s="41"/>
      <c r="O6" s="37" t="s">
        <v>128</v>
      </c>
      <c r="P6" s="39">
        <f t="shared" ref="P6:P33" si="0">R6*3+S6</f>
        <v>0</v>
      </c>
      <c r="Q6" s="41">
        <f t="shared" ref="Q6:Q33" si="1">R6+S6+T6</f>
        <v>0</v>
      </c>
      <c r="R6" s="41"/>
      <c r="S6" s="41"/>
      <c r="T6" s="41"/>
      <c r="U6" s="41"/>
      <c r="V6" s="41"/>
      <c r="W6" s="41">
        <f t="shared" ref="W6:W33" si="2">U6-V6</f>
        <v>0</v>
      </c>
      <c r="Y6" s="1">
        <f t="shared" ref="Y6:Y33" si="3">W6-X6</f>
        <v>0</v>
      </c>
      <c r="AA6" s="7"/>
    </row>
    <row r="7" spans="1:27" x14ac:dyDescent="0.25">
      <c r="B7" s="36" t="s">
        <v>205</v>
      </c>
      <c r="C7" s="37" t="s">
        <v>129</v>
      </c>
      <c r="D7" s="39">
        <v>11</v>
      </c>
      <c r="E7" s="41">
        <v>14</v>
      </c>
      <c r="F7" s="41">
        <v>3</v>
      </c>
      <c r="G7" s="41">
        <v>5</v>
      </c>
      <c r="H7" s="41">
        <v>6</v>
      </c>
      <c r="I7" s="41">
        <v>15</v>
      </c>
      <c r="J7" s="41">
        <v>21</v>
      </c>
      <c r="K7" s="41">
        <f>I7-J7</f>
        <v>-6</v>
      </c>
      <c r="L7" s="41"/>
      <c r="O7" s="37" t="s">
        <v>73</v>
      </c>
      <c r="P7" s="39">
        <f t="shared" si="0"/>
        <v>0</v>
      </c>
      <c r="Q7" s="41">
        <f t="shared" si="1"/>
        <v>0</v>
      </c>
      <c r="R7" s="41"/>
      <c r="S7" s="41"/>
      <c r="T7" s="41"/>
      <c r="U7" s="41"/>
      <c r="V7" s="41"/>
      <c r="W7" s="41">
        <f t="shared" si="2"/>
        <v>0</v>
      </c>
      <c r="Y7" s="1">
        <f t="shared" si="3"/>
        <v>0</v>
      </c>
      <c r="AA7" s="7"/>
    </row>
    <row r="8" spans="1:27" x14ac:dyDescent="0.25">
      <c r="B8" s="36" t="s">
        <v>206</v>
      </c>
      <c r="C8" s="37" t="s">
        <v>68</v>
      </c>
      <c r="D8" s="39">
        <v>600</v>
      </c>
      <c r="E8" s="41">
        <v>664</v>
      </c>
      <c r="F8" s="41">
        <v>180</v>
      </c>
      <c r="G8" s="41">
        <v>195</v>
      </c>
      <c r="H8" s="41">
        <v>289</v>
      </c>
      <c r="I8" s="41">
        <v>730</v>
      </c>
      <c r="J8" s="41">
        <v>989</v>
      </c>
      <c r="K8" s="41">
        <f>I8-J8</f>
        <v>-259</v>
      </c>
      <c r="L8" s="41"/>
      <c r="O8" s="37" t="s">
        <v>134</v>
      </c>
      <c r="P8" s="39">
        <f t="shared" si="0"/>
        <v>0</v>
      </c>
      <c r="Q8" s="41">
        <f t="shared" si="1"/>
        <v>0</v>
      </c>
      <c r="R8" s="41"/>
      <c r="S8" s="41"/>
      <c r="T8" s="41"/>
      <c r="U8" s="41"/>
      <c r="V8" s="41"/>
      <c r="W8" s="41">
        <f t="shared" si="2"/>
        <v>0</v>
      </c>
      <c r="Y8" s="1">
        <f t="shared" si="3"/>
        <v>0</v>
      </c>
      <c r="AA8" s="7"/>
    </row>
    <row r="9" spans="1:27" x14ac:dyDescent="0.25">
      <c r="B9" s="36" t="s">
        <v>207</v>
      </c>
      <c r="C9" s="37" t="s">
        <v>69</v>
      </c>
      <c r="D9" s="39">
        <v>508</v>
      </c>
      <c r="E9" s="41">
        <v>532</v>
      </c>
      <c r="F9" s="41">
        <v>183</v>
      </c>
      <c r="G9" s="41">
        <v>126</v>
      </c>
      <c r="H9" s="41">
        <v>223</v>
      </c>
      <c r="I9" s="41">
        <v>668</v>
      </c>
      <c r="J9" s="41">
        <v>737</v>
      </c>
      <c r="K9" s="41">
        <f>I9-J9</f>
        <v>-69</v>
      </c>
      <c r="L9" s="41"/>
      <c r="O9" s="37" t="s">
        <v>39</v>
      </c>
      <c r="P9" s="39">
        <f t="shared" si="0"/>
        <v>0</v>
      </c>
      <c r="Q9" s="41">
        <f t="shared" si="1"/>
        <v>0</v>
      </c>
      <c r="R9" s="41"/>
      <c r="S9" s="41"/>
      <c r="T9" s="41"/>
      <c r="U9" s="41"/>
      <c r="V9" s="41"/>
      <c r="W9" s="41">
        <f t="shared" si="2"/>
        <v>0</v>
      </c>
      <c r="Y9" s="1">
        <f t="shared" si="3"/>
        <v>0</v>
      </c>
      <c r="AA9" s="7"/>
    </row>
    <row r="10" spans="1:27" x14ac:dyDescent="0.25">
      <c r="B10" s="36" t="s">
        <v>208</v>
      </c>
      <c r="C10" s="37" t="s">
        <v>130</v>
      </c>
      <c r="D10" s="39">
        <v>51</v>
      </c>
      <c r="E10" s="41">
        <v>73</v>
      </c>
      <c r="F10" s="41">
        <v>15</v>
      </c>
      <c r="G10" s="41">
        <v>21</v>
      </c>
      <c r="H10" s="41">
        <v>37</v>
      </c>
      <c r="I10" s="41">
        <v>76</v>
      </c>
      <c r="J10" s="41">
        <v>123</v>
      </c>
      <c r="K10" s="41">
        <f>I10-J10</f>
        <v>-47</v>
      </c>
      <c r="L10" s="41"/>
      <c r="O10" s="37" t="s">
        <v>74</v>
      </c>
      <c r="P10" s="39">
        <f t="shared" si="0"/>
        <v>0</v>
      </c>
      <c r="Q10" s="41">
        <f t="shared" si="1"/>
        <v>0</v>
      </c>
      <c r="R10" s="41"/>
      <c r="S10" s="41"/>
      <c r="T10" s="41"/>
      <c r="U10" s="41"/>
      <c r="V10" s="41"/>
      <c r="W10" s="41">
        <f t="shared" si="2"/>
        <v>0</v>
      </c>
      <c r="Y10" s="1">
        <f t="shared" si="3"/>
        <v>0</v>
      </c>
      <c r="AA10" s="7"/>
    </row>
    <row r="11" spans="1:27" x14ac:dyDescent="0.25">
      <c r="B11" s="36" t="s">
        <v>209</v>
      </c>
      <c r="C11" s="37" t="s">
        <v>7</v>
      </c>
      <c r="D11" s="39">
        <v>263</v>
      </c>
      <c r="E11" s="41">
        <v>168</v>
      </c>
      <c r="F11" s="41">
        <v>121</v>
      </c>
      <c r="G11" s="41">
        <v>21</v>
      </c>
      <c r="H11" s="41">
        <v>26</v>
      </c>
      <c r="I11" s="41">
        <v>519</v>
      </c>
      <c r="J11" s="41">
        <v>153</v>
      </c>
      <c r="K11" s="41">
        <f>I11-J11</f>
        <v>366</v>
      </c>
      <c r="L11" s="41"/>
      <c r="O11" s="37" t="s">
        <v>112</v>
      </c>
      <c r="P11" s="39">
        <f t="shared" si="0"/>
        <v>0</v>
      </c>
      <c r="Q11" s="41">
        <f t="shared" si="1"/>
        <v>0</v>
      </c>
      <c r="R11" s="41"/>
      <c r="S11" s="41"/>
      <c r="T11" s="41"/>
      <c r="U11" s="41"/>
      <c r="V11" s="41"/>
      <c r="W11" s="41">
        <f t="shared" si="2"/>
        <v>0</v>
      </c>
      <c r="Y11" s="1">
        <f t="shared" si="3"/>
        <v>0</v>
      </c>
      <c r="AA11" s="7"/>
    </row>
    <row r="12" spans="1:27" x14ac:dyDescent="0.25">
      <c r="B12" s="36" t="s">
        <v>210</v>
      </c>
      <c r="C12" s="37" t="s">
        <v>131</v>
      </c>
      <c r="D12" s="39">
        <v>10</v>
      </c>
      <c r="E12" s="41">
        <v>14</v>
      </c>
      <c r="F12" s="41">
        <v>3</v>
      </c>
      <c r="G12" s="41">
        <v>4</v>
      </c>
      <c r="H12" s="41">
        <v>7</v>
      </c>
      <c r="I12" s="41">
        <v>20</v>
      </c>
      <c r="J12" s="41">
        <v>28</v>
      </c>
      <c r="K12" s="41">
        <f>I12-J12</f>
        <v>-8</v>
      </c>
      <c r="L12" s="41"/>
      <c r="O12" s="37" t="s">
        <v>25</v>
      </c>
      <c r="P12" s="39">
        <f t="shared" si="0"/>
        <v>0</v>
      </c>
      <c r="Q12" s="41">
        <f t="shared" si="1"/>
        <v>0</v>
      </c>
      <c r="R12" s="41"/>
      <c r="S12" s="41"/>
      <c r="T12" s="41"/>
      <c r="U12" s="41"/>
      <c r="V12" s="41"/>
      <c r="W12" s="41">
        <f t="shared" si="2"/>
        <v>0</v>
      </c>
      <c r="Y12" s="1">
        <f t="shared" si="3"/>
        <v>0</v>
      </c>
      <c r="AA12" s="7"/>
    </row>
    <row r="13" spans="1:27" x14ac:dyDescent="0.25">
      <c r="B13" s="36" t="s">
        <v>211</v>
      </c>
      <c r="C13" s="37" t="s">
        <v>70</v>
      </c>
      <c r="D13" s="39">
        <v>75</v>
      </c>
      <c r="E13" s="41">
        <v>103</v>
      </c>
      <c r="F13" s="41">
        <v>28</v>
      </c>
      <c r="G13" s="41">
        <v>19</v>
      </c>
      <c r="H13" s="41">
        <v>56</v>
      </c>
      <c r="I13" s="41">
        <v>102</v>
      </c>
      <c r="J13" s="41">
        <v>155</v>
      </c>
      <c r="K13" s="41">
        <f>I13-J13</f>
        <v>-53</v>
      </c>
      <c r="L13" s="41"/>
      <c r="O13" s="37" t="s">
        <v>113</v>
      </c>
      <c r="P13" s="39">
        <f t="shared" si="0"/>
        <v>0</v>
      </c>
      <c r="Q13" s="41">
        <f t="shared" si="1"/>
        <v>0</v>
      </c>
      <c r="R13" s="41"/>
      <c r="S13" s="41"/>
      <c r="T13" s="41"/>
      <c r="U13" s="41"/>
      <c r="V13" s="41"/>
      <c r="W13" s="41">
        <f t="shared" si="2"/>
        <v>0</v>
      </c>
      <c r="Y13" s="1">
        <f t="shared" si="3"/>
        <v>0</v>
      </c>
      <c r="AA13" s="7"/>
    </row>
    <row r="14" spans="1:27" x14ac:dyDescent="0.25">
      <c r="B14" s="36" t="s">
        <v>212</v>
      </c>
      <c r="C14" s="37" t="s">
        <v>166</v>
      </c>
      <c r="D14" s="39">
        <v>2</v>
      </c>
      <c r="E14" s="41">
        <v>6</v>
      </c>
      <c r="F14" s="41">
        <v>1</v>
      </c>
      <c r="G14" s="41">
        <v>0</v>
      </c>
      <c r="H14" s="41">
        <v>5</v>
      </c>
      <c r="I14" s="41">
        <v>3</v>
      </c>
      <c r="J14" s="41">
        <v>13</v>
      </c>
      <c r="K14" s="41">
        <f>I14-J14</f>
        <v>-10</v>
      </c>
      <c r="L14" s="41"/>
      <c r="O14" s="37" t="s">
        <v>198</v>
      </c>
      <c r="P14" s="39">
        <f t="shared" si="0"/>
        <v>0</v>
      </c>
      <c r="Q14" s="41">
        <f t="shared" si="1"/>
        <v>0</v>
      </c>
      <c r="R14" s="41"/>
      <c r="S14" s="41"/>
      <c r="T14" s="41"/>
      <c r="U14" s="41"/>
      <c r="V14" s="41"/>
      <c r="W14" s="41">
        <f t="shared" si="2"/>
        <v>0</v>
      </c>
      <c r="Y14" s="1">
        <f t="shared" si="3"/>
        <v>0</v>
      </c>
      <c r="AA14" s="7"/>
    </row>
    <row r="15" spans="1:27" x14ac:dyDescent="0.25">
      <c r="B15" s="36" t="s">
        <v>213</v>
      </c>
      <c r="C15" s="37" t="s">
        <v>167</v>
      </c>
      <c r="D15" s="39">
        <v>7</v>
      </c>
      <c r="E15" s="41">
        <v>8</v>
      </c>
      <c r="F15" s="41">
        <v>3</v>
      </c>
      <c r="G15" s="41">
        <v>1</v>
      </c>
      <c r="H15" s="41">
        <v>4</v>
      </c>
      <c r="I15" s="41">
        <v>7</v>
      </c>
      <c r="J15" s="41">
        <v>13</v>
      </c>
      <c r="K15" s="41">
        <f>I15-J15</f>
        <v>-6</v>
      </c>
      <c r="L15" s="41"/>
      <c r="O15" s="37" t="s">
        <v>726</v>
      </c>
      <c r="P15" s="39">
        <f t="shared" si="0"/>
        <v>0</v>
      </c>
      <c r="Q15" s="41">
        <f t="shared" si="1"/>
        <v>0</v>
      </c>
      <c r="R15" s="41"/>
      <c r="S15" s="41"/>
      <c r="T15" s="41"/>
      <c r="U15" s="41"/>
      <c r="V15" s="41"/>
      <c r="W15" s="41">
        <f t="shared" si="2"/>
        <v>0</v>
      </c>
      <c r="Y15" s="1">
        <f t="shared" si="3"/>
        <v>0</v>
      </c>
      <c r="AA15" s="7"/>
    </row>
    <row r="16" spans="1:27" x14ac:dyDescent="0.25">
      <c r="B16" s="36" t="s">
        <v>214</v>
      </c>
      <c r="C16" s="37" t="s">
        <v>97</v>
      </c>
      <c r="D16" s="39">
        <v>151</v>
      </c>
      <c r="E16" s="40">
        <v>188</v>
      </c>
      <c r="F16" s="40">
        <v>55</v>
      </c>
      <c r="G16" s="40">
        <v>41</v>
      </c>
      <c r="H16" s="40">
        <v>92</v>
      </c>
      <c r="I16" s="40">
        <v>244</v>
      </c>
      <c r="J16" s="40">
        <v>325</v>
      </c>
      <c r="K16" s="41">
        <f>I16-J16</f>
        <v>-81</v>
      </c>
      <c r="L16" s="41"/>
      <c r="O16" s="37" t="s">
        <v>51</v>
      </c>
      <c r="P16" s="39">
        <f t="shared" si="0"/>
        <v>0</v>
      </c>
      <c r="Q16" s="41">
        <f t="shared" si="1"/>
        <v>0</v>
      </c>
      <c r="R16" s="41"/>
      <c r="S16" s="41"/>
      <c r="T16" s="41"/>
      <c r="U16" s="41"/>
      <c r="V16" s="41"/>
      <c r="W16" s="41">
        <f t="shared" si="2"/>
        <v>0</v>
      </c>
      <c r="Y16" s="1">
        <f t="shared" si="3"/>
        <v>0</v>
      </c>
      <c r="AA16" s="7"/>
    </row>
    <row r="17" spans="1:27" x14ac:dyDescent="0.25">
      <c r="B17" s="36" t="s">
        <v>215</v>
      </c>
      <c r="C17" s="37" t="s">
        <v>21</v>
      </c>
      <c r="D17" s="39">
        <v>429</v>
      </c>
      <c r="E17" s="40">
        <v>522</v>
      </c>
      <c r="F17" s="40">
        <v>164</v>
      </c>
      <c r="G17" s="40">
        <v>101</v>
      </c>
      <c r="H17" s="40">
        <v>257</v>
      </c>
      <c r="I17" s="40">
        <v>726</v>
      </c>
      <c r="J17" s="40">
        <v>997</v>
      </c>
      <c r="K17" s="41">
        <f>I17-J17</f>
        <v>-271</v>
      </c>
      <c r="L17" s="41"/>
      <c r="O17" s="37" t="s">
        <v>56</v>
      </c>
      <c r="P17" s="39">
        <f t="shared" si="0"/>
        <v>0</v>
      </c>
      <c r="Q17" s="41">
        <f t="shared" si="1"/>
        <v>0</v>
      </c>
      <c r="R17" s="41"/>
      <c r="S17" s="41"/>
      <c r="T17" s="41"/>
      <c r="U17" s="41"/>
      <c r="V17" s="41"/>
      <c r="W17" s="41">
        <f t="shared" si="2"/>
        <v>0</v>
      </c>
      <c r="Y17" s="1">
        <f t="shared" si="3"/>
        <v>0</v>
      </c>
      <c r="AA17" s="7"/>
    </row>
    <row r="18" spans="1:27" x14ac:dyDescent="0.25">
      <c r="B18" s="36" t="s">
        <v>216</v>
      </c>
      <c r="C18" s="37" t="s">
        <v>98</v>
      </c>
      <c r="D18" s="39">
        <v>66</v>
      </c>
      <c r="E18" s="41">
        <v>73</v>
      </c>
      <c r="F18" s="41">
        <v>23</v>
      </c>
      <c r="G18" s="41">
        <v>20</v>
      </c>
      <c r="H18" s="41">
        <v>30</v>
      </c>
      <c r="I18" s="41">
        <v>91</v>
      </c>
      <c r="J18" s="41">
        <v>121</v>
      </c>
      <c r="K18" s="41">
        <f>I18-J18</f>
        <v>-30</v>
      </c>
      <c r="L18" s="41"/>
      <c r="O18" s="37" t="s">
        <v>145</v>
      </c>
      <c r="P18" s="39">
        <f t="shared" si="0"/>
        <v>0</v>
      </c>
      <c r="Q18" s="41">
        <f t="shared" si="1"/>
        <v>0</v>
      </c>
      <c r="R18" s="41"/>
      <c r="S18" s="41"/>
      <c r="T18" s="41"/>
      <c r="U18" s="41"/>
      <c r="V18" s="41"/>
      <c r="W18" s="41">
        <f t="shared" si="2"/>
        <v>0</v>
      </c>
      <c r="Y18" s="1">
        <f t="shared" si="3"/>
        <v>0</v>
      </c>
      <c r="AA18" s="7"/>
    </row>
    <row r="19" spans="1:27" x14ac:dyDescent="0.25">
      <c r="B19" s="36" t="s">
        <v>217</v>
      </c>
      <c r="C19" s="38" t="s">
        <v>72</v>
      </c>
      <c r="D19" s="39">
        <v>133</v>
      </c>
      <c r="E19" s="40">
        <v>212</v>
      </c>
      <c r="F19" s="40">
        <v>50</v>
      </c>
      <c r="G19" s="40">
        <v>35</v>
      </c>
      <c r="H19" s="40">
        <v>127</v>
      </c>
      <c r="I19" s="40">
        <v>182</v>
      </c>
      <c r="J19" s="40">
        <v>385</v>
      </c>
      <c r="K19" s="41">
        <f>I19-J19</f>
        <v>-203</v>
      </c>
      <c r="L19" s="41"/>
      <c r="O19" s="37" t="s">
        <v>57</v>
      </c>
      <c r="P19" s="39">
        <f t="shared" si="0"/>
        <v>0</v>
      </c>
      <c r="Q19" s="41">
        <f t="shared" si="1"/>
        <v>0</v>
      </c>
      <c r="R19" s="41"/>
      <c r="S19" s="41"/>
      <c r="T19" s="41"/>
      <c r="U19" s="41"/>
      <c r="V19" s="41"/>
      <c r="W19" s="41">
        <f t="shared" si="2"/>
        <v>0</v>
      </c>
      <c r="Y19" s="1">
        <f t="shared" si="3"/>
        <v>0</v>
      </c>
      <c r="AA19" s="7"/>
    </row>
    <row r="20" spans="1:27" x14ac:dyDescent="0.25">
      <c r="A20" s="7" t="s">
        <v>724</v>
      </c>
      <c r="B20" s="36" t="s">
        <v>218</v>
      </c>
      <c r="C20" s="37" t="s">
        <v>73</v>
      </c>
      <c r="D20" s="39">
        <v>2887</v>
      </c>
      <c r="E20" s="40">
        <v>2769</v>
      </c>
      <c r="F20" s="40">
        <v>873</v>
      </c>
      <c r="G20" s="40">
        <v>858</v>
      </c>
      <c r="H20" s="40">
        <v>1092</v>
      </c>
      <c r="I20" s="40">
        <v>3547</v>
      </c>
      <c r="J20" s="40">
        <v>4033</v>
      </c>
      <c r="K20" s="41">
        <f>I20-J20</f>
        <v>-486</v>
      </c>
      <c r="L20" s="41"/>
      <c r="O20" s="37" t="s">
        <v>727</v>
      </c>
      <c r="P20" s="39">
        <f t="shared" si="0"/>
        <v>0</v>
      </c>
      <c r="Q20" s="41">
        <f t="shared" si="1"/>
        <v>0</v>
      </c>
      <c r="R20" s="41"/>
      <c r="S20" s="41"/>
      <c r="T20" s="41"/>
      <c r="U20" s="41"/>
      <c r="V20" s="41"/>
      <c r="W20" s="41">
        <f t="shared" si="2"/>
        <v>0</v>
      </c>
      <c r="Y20" s="1">
        <f t="shared" si="3"/>
        <v>0</v>
      </c>
      <c r="AA20" s="7"/>
    </row>
    <row r="21" spans="1:27" x14ac:dyDescent="0.25">
      <c r="B21" s="36" t="s">
        <v>219</v>
      </c>
      <c r="C21" s="37" t="s">
        <v>192</v>
      </c>
      <c r="D21" s="39">
        <v>865</v>
      </c>
      <c r="E21" s="40">
        <v>653</v>
      </c>
      <c r="F21" s="40">
        <v>220</v>
      </c>
      <c r="G21" s="40">
        <v>205</v>
      </c>
      <c r="H21" s="40">
        <v>255</v>
      </c>
      <c r="I21" s="40">
        <v>743</v>
      </c>
      <c r="J21" s="40">
        <v>833</v>
      </c>
      <c r="K21" s="41">
        <f>I21-J21</f>
        <v>-90</v>
      </c>
      <c r="L21" s="41"/>
      <c r="O21" s="37" t="s">
        <v>120</v>
      </c>
      <c r="P21" s="39">
        <f t="shared" si="0"/>
        <v>0</v>
      </c>
      <c r="Q21" s="41">
        <f t="shared" si="1"/>
        <v>0</v>
      </c>
      <c r="R21" s="41"/>
      <c r="S21" s="41"/>
      <c r="T21" s="41"/>
      <c r="U21" s="41"/>
      <c r="V21" s="41"/>
      <c r="W21" s="41">
        <f t="shared" si="2"/>
        <v>0</v>
      </c>
      <c r="Y21" s="1">
        <f t="shared" si="3"/>
        <v>0</v>
      </c>
      <c r="AA21" s="7"/>
    </row>
    <row r="22" spans="1:27" x14ac:dyDescent="0.25">
      <c r="B22" s="36" t="s">
        <v>220</v>
      </c>
      <c r="C22" s="37" t="s">
        <v>48</v>
      </c>
      <c r="D22" s="39">
        <v>1698</v>
      </c>
      <c r="E22" s="40">
        <v>2006</v>
      </c>
      <c r="F22" s="40">
        <v>604</v>
      </c>
      <c r="G22" s="40">
        <v>490</v>
      </c>
      <c r="H22" s="40">
        <v>912</v>
      </c>
      <c r="I22" s="40">
        <v>2739</v>
      </c>
      <c r="J22" s="40">
        <v>3540</v>
      </c>
      <c r="K22" s="41">
        <f>I22-J22</f>
        <v>-801</v>
      </c>
      <c r="L22" s="41"/>
      <c r="O22" s="37" t="s">
        <v>151</v>
      </c>
      <c r="P22" s="39">
        <f t="shared" si="0"/>
        <v>0</v>
      </c>
      <c r="Q22" s="41">
        <f t="shared" si="1"/>
        <v>0</v>
      </c>
      <c r="R22" s="41"/>
      <c r="S22" s="41"/>
      <c r="T22" s="41"/>
      <c r="U22" s="41"/>
      <c r="V22" s="41"/>
      <c r="W22" s="41">
        <f t="shared" si="2"/>
        <v>0</v>
      </c>
      <c r="Y22" s="1">
        <f t="shared" si="3"/>
        <v>0</v>
      </c>
      <c r="AA22" s="7"/>
    </row>
    <row r="23" spans="1:27" x14ac:dyDescent="0.25">
      <c r="B23" s="36" t="s">
        <v>221</v>
      </c>
      <c r="C23" s="37" t="s">
        <v>168</v>
      </c>
      <c r="D23" s="39">
        <v>29</v>
      </c>
      <c r="E23" s="41">
        <v>36</v>
      </c>
      <c r="F23" s="41">
        <v>11</v>
      </c>
      <c r="G23" s="41">
        <v>7</v>
      </c>
      <c r="H23" s="41">
        <v>18</v>
      </c>
      <c r="I23" s="41">
        <v>40</v>
      </c>
      <c r="J23" s="41">
        <v>54</v>
      </c>
      <c r="K23" s="41">
        <f>I23-J23</f>
        <v>-14</v>
      </c>
      <c r="L23" s="41"/>
      <c r="O23" s="37" t="s">
        <v>82</v>
      </c>
      <c r="P23" s="39">
        <f t="shared" si="0"/>
        <v>0</v>
      </c>
      <c r="Q23" s="41">
        <f t="shared" si="1"/>
        <v>0</v>
      </c>
      <c r="R23" s="41"/>
      <c r="S23" s="41"/>
      <c r="T23" s="41"/>
      <c r="U23" s="41"/>
      <c r="V23" s="41"/>
      <c r="W23" s="41">
        <f t="shared" si="2"/>
        <v>0</v>
      </c>
      <c r="Y23" s="1">
        <f t="shared" si="3"/>
        <v>0</v>
      </c>
      <c r="AA23" s="7"/>
    </row>
    <row r="24" spans="1:27" x14ac:dyDescent="0.25">
      <c r="B24" s="36" t="s">
        <v>222</v>
      </c>
      <c r="C24" s="37" t="s">
        <v>193</v>
      </c>
      <c r="D24" s="39">
        <v>282</v>
      </c>
      <c r="E24" s="40">
        <v>248</v>
      </c>
      <c r="F24" s="40">
        <v>70</v>
      </c>
      <c r="G24" s="40">
        <v>72</v>
      </c>
      <c r="H24" s="40">
        <v>106</v>
      </c>
      <c r="I24" s="40">
        <v>280</v>
      </c>
      <c r="J24" s="40">
        <v>348</v>
      </c>
      <c r="K24" s="41">
        <f>I24-J24</f>
        <v>-68</v>
      </c>
      <c r="L24" s="41"/>
      <c r="O24" s="37" t="s">
        <v>101</v>
      </c>
      <c r="P24" s="39">
        <f t="shared" si="0"/>
        <v>0</v>
      </c>
      <c r="Q24" s="41">
        <f t="shared" si="1"/>
        <v>0</v>
      </c>
      <c r="R24" s="41"/>
      <c r="S24" s="41"/>
      <c r="T24" s="41"/>
      <c r="U24" s="41"/>
      <c r="V24" s="41"/>
      <c r="W24" s="41">
        <f t="shared" si="2"/>
        <v>0</v>
      </c>
      <c r="Y24" s="1">
        <f t="shared" si="3"/>
        <v>0</v>
      </c>
      <c r="Z24" s="7"/>
      <c r="AA24" s="7"/>
    </row>
    <row r="25" spans="1:27" x14ac:dyDescent="0.25">
      <c r="B25" s="36" t="s">
        <v>223</v>
      </c>
      <c r="C25" s="37" t="s">
        <v>132</v>
      </c>
      <c r="D25" s="39">
        <v>48</v>
      </c>
      <c r="E25" s="40">
        <v>64</v>
      </c>
      <c r="F25" s="40">
        <v>15</v>
      </c>
      <c r="G25" s="40">
        <v>18</v>
      </c>
      <c r="H25" s="40">
        <v>31</v>
      </c>
      <c r="I25" s="40">
        <v>75</v>
      </c>
      <c r="J25" s="40">
        <v>105</v>
      </c>
      <c r="K25" s="41">
        <f>I25-J25</f>
        <v>-30</v>
      </c>
      <c r="L25" s="41"/>
      <c r="O25" s="37" t="s">
        <v>29</v>
      </c>
      <c r="P25" s="39">
        <f t="shared" si="0"/>
        <v>0</v>
      </c>
      <c r="Q25" s="41">
        <f t="shared" si="1"/>
        <v>0</v>
      </c>
      <c r="R25" s="41"/>
      <c r="S25" s="41"/>
      <c r="T25" s="41"/>
      <c r="U25" s="41"/>
      <c r="V25" s="41"/>
      <c r="W25" s="41">
        <f t="shared" si="2"/>
        <v>0</v>
      </c>
      <c r="Y25" s="1">
        <f t="shared" si="3"/>
        <v>0</v>
      </c>
      <c r="AA25" s="7"/>
    </row>
    <row r="26" spans="1:27" x14ac:dyDescent="0.25">
      <c r="B26" s="36" t="s">
        <v>224</v>
      </c>
      <c r="C26" s="37" t="s">
        <v>133</v>
      </c>
      <c r="D26" s="39">
        <v>12</v>
      </c>
      <c r="E26" s="41">
        <v>18</v>
      </c>
      <c r="F26" s="41">
        <v>3</v>
      </c>
      <c r="G26" s="41">
        <v>6</v>
      </c>
      <c r="H26" s="41">
        <v>9</v>
      </c>
      <c r="I26" s="41">
        <v>13</v>
      </c>
      <c r="J26" s="41">
        <v>30</v>
      </c>
      <c r="K26" s="41">
        <f>I26-J26</f>
        <v>-17</v>
      </c>
      <c r="L26" s="41"/>
      <c r="O26" s="37" t="s">
        <v>60</v>
      </c>
      <c r="P26" s="39">
        <f t="shared" si="0"/>
        <v>0</v>
      </c>
      <c r="Q26" s="41">
        <f t="shared" si="1"/>
        <v>0</v>
      </c>
      <c r="R26" s="41"/>
      <c r="S26" s="41"/>
      <c r="T26" s="41"/>
      <c r="U26" s="41"/>
      <c r="V26" s="41"/>
      <c r="W26" s="41">
        <f t="shared" si="2"/>
        <v>0</v>
      </c>
      <c r="Y26" s="1">
        <f t="shared" si="3"/>
        <v>0</v>
      </c>
      <c r="AA26" s="7"/>
    </row>
    <row r="27" spans="1:27" x14ac:dyDescent="0.25">
      <c r="B27" s="36" t="s">
        <v>225</v>
      </c>
      <c r="C27" s="37" t="s">
        <v>170</v>
      </c>
      <c r="D27" s="39">
        <v>0</v>
      </c>
      <c r="E27" s="41">
        <v>6</v>
      </c>
      <c r="F27" s="41">
        <v>0</v>
      </c>
      <c r="G27" s="41">
        <v>0</v>
      </c>
      <c r="H27" s="41">
        <v>6</v>
      </c>
      <c r="I27" s="41">
        <v>4</v>
      </c>
      <c r="J27" s="41">
        <v>24</v>
      </c>
      <c r="K27" s="41">
        <f>I27-J27</f>
        <v>-20</v>
      </c>
      <c r="L27" s="41"/>
      <c r="O27" s="37" t="s">
        <v>23</v>
      </c>
      <c r="P27" s="39">
        <f t="shared" si="0"/>
        <v>0</v>
      </c>
      <c r="Q27" s="41">
        <f t="shared" si="1"/>
        <v>0</v>
      </c>
      <c r="R27" s="41"/>
      <c r="S27" s="41"/>
      <c r="T27" s="41"/>
      <c r="U27" s="41"/>
      <c r="V27" s="41"/>
      <c r="W27" s="41">
        <f t="shared" si="2"/>
        <v>0</v>
      </c>
      <c r="Y27" s="1">
        <f t="shared" si="3"/>
        <v>0</v>
      </c>
      <c r="AA27" s="7"/>
    </row>
    <row r="28" spans="1:27" x14ac:dyDescent="0.25">
      <c r="A28" s="7" t="s">
        <v>724</v>
      </c>
      <c r="B28" s="36" t="s">
        <v>226</v>
      </c>
      <c r="C28" s="37" t="s">
        <v>134</v>
      </c>
      <c r="D28" s="39">
        <v>494</v>
      </c>
      <c r="E28" s="40">
        <v>351</v>
      </c>
      <c r="F28" s="40">
        <v>142</v>
      </c>
      <c r="G28" s="40">
        <v>122</v>
      </c>
      <c r="H28" s="40">
        <v>141</v>
      </c>
      <c r="I28" s="40">
        <v>490</v>
      </c>
      <c r="J28" s="40">
        <v>511</v>
      </c>
      <c r="K28" s="41">
        <f>I28-J28</f>
        <v>-21</v>
      </c>
      <c r="L28" s="41"/>
      <c r="O28" s="37" t="s">
        <v>103</v>
      </c>
      <c r="P28" s="39">
        <f t="shared" si="0"/>
        <v>0</v>
      </c>
      <c r="Q28" s="41">
        <f t="shared" si="1"/>
        <v>0</v>
      </c>
      <c r="R28" s="41"/>
      <c r="S28" s="41"/>
      <c r="T28" s="41"/>
      <c r="U28" s="41"/>
      <c r="V28" s="41"/>
      <c r="W28" s="41">
        <f t="shared" si="2"/>
        <v>0</v>
      </c>
      <c r="Y28" s="1">
        <f t="shared" si="3"/>
        <v>0</v>
      </c>
      <c r="AA28" s="7"/>
    </row>
    <row r="29" spans="1:27" x14ac:dyDescent="0.25">
      <c r="B29" s="36" t="s">
        <v>227</v>
      </c>
      <c r="C29" s="37" t="s">
        <v>171</v>
      </c>
      <c r="D29" s="39">
        <v>1</v>
      </c>
      <c r="E29" s="41">
        <v>6</v>
      </c>
      <c r="F29" s="41">
        <v>0</v>
      </c>
      <c r="G29" s="41">
        <v>1</v>
      </c>
      <c r="H29" s="41">
        <v>5</v>
      </c>
      <c r="I29" s="41">
        <v>2</v>
      </c>
      <c r="J29" s="41">
        <v>24</v>
      </c>
      <c r="K29" s="41">
        <f>I29-J29</f>
        <v>-22</v>
      </c>
      <c r="L29" s="41"/>
      <c r="O29" s="37" t="s">
        <v>61</v>
      </c>
      <c r="P29" s="39">
        <f t="shared" si="0"/>
        <v>0</v>
      </c>
      <c r="Q29" s="41">
        <f t="shared" si="1"/>
        <v>0</v>
      </c>
      <c r="R29" s="41"/>
      <c r="S29" s="41"/>
      <c r="T29" s="41"/>
      <c r="U29" s="41"/>
      <c r="V29" s="41"/>
      <c r="W29" s="41">
        <f t="shared" si="2"/>
        <v>0</v>
      </c>
      <c r="Y29" s="1">
        <f t="shared" si="3"/>
        <v>0</v>
      </c>
      <c r="AA29" s="7"/>
    </row>
    <row r="30" spans="1:27" x14ac:dyDescent="0.25">
      <c r="A30" s="7" t="s">
        <v>724</v>
      </c>
      <c r="B30" s="36" t="s">
        <v>228</v>
      </c>
      <c r="C30" s="37" t="s">
        <v>39</v>
      </c>
      <c r="D30" s="39">
        <v>2405</v>
      </c>
      <c r="E30" s="40">
        <v>2345</v>
      </c>
      <c r="F30" s="40">
        <v>760</v>
      </c>
      <c r="G30" s="40">
        <v>680</v>
      </c>
      <c r="H30" s="40">
        <v>959</v>
      </c>
      <c r="I30" s="40">
        <v>3067</v>
      </c>
      <c r="J30" s="40">
        <v>3460</v>
      </c>
      <c r="K30" s="41">
        <f>I30-J30</f>
        <v>-393</v>
      </c>
      <c r="L30" s="42">
        <v>37</v>
      </c>
      <c r="O30" s="37" t="s">
        <v>160</v>
      </c>
      <c r="P30" s="39">
        <f t="shared" si="0"/>
        <v>0</v>
      </c>
      <c r="Q30" s="41">
        <f t="shared" si="1"/>
        <v>0</v>
      </c>
      <c r="R30" s="41"/>
      <c r="S30" s="41"/>
      <c r="T30" s="41"/>
      <c r="U30" s="41"/>
      <c r="V30" s="41"/>
      <c r="W30" s="41">
        <f t="shared" si="2"/>
        <v>0</v>
      </c>
      <c r="Y30" s="1">
        <f t="shared" si="3"/>
        <v>0</v>
      </c>
      <c r="AA30" s="7"/>
    </row>
    <row r="31" spans="1:27" x14ac:dyDescent="0.25">
      <c r="B31" s="36" t="s">
        <v>229</v>
      </c>
      <c r="C31" s="37" t="s">
        <v>18</v>
      </c>
      <c r="D31" s="39">
        <v>38</v>
      </c>
      <c r="E31" s="41">
        <v>70</v>
      </c>
      <c r="F31" s="41">
        <v>19</v>
      </c>
      <c r="G31" s="41">
        <v>2</v>
      </c>
      <c r="H31" s="41">
        <v>49</v>
      </c>
      <c r="I31" s="41">
        <v>80</v>
      </c>
      <c r="J31" s="41">
        <v>128</v>
      </c>
      <c r="K31" s="41">
        <f>I31-J31</f>
        <v>-48</v>
      </c>
      <c r="L31" s="43">
        <v>2</v>
      </c>
      <c r="O31" s="37" t="s">
        <v>201</v>
      </c>
      <c r="P31" s="39">
        <f t="shared" si="0"/>
        <v>0</v>
      </c>
      <c r="Q31" s="41">
        <f t="shared" si="1"/>
        <v>0</v>
      </c>
      <c r="R31" s="41"/>
      <c r="S31" s="41"/>
      <c r="T31" s="41"/>
      <c r="U31" s="41"/>
      <c r="V31" s="41"/>
      <c r="W31" s="41">
        <f t="shared" si="2"/>
        <v>0</v>
      </c>
      <c r="Y31" s="1">
        <f t="shared" si="3"/>
        <v>0</v>
      </c>
      <c r="AA31" s="7"/>
    </row>
    <row r="32" spans="1:27" x14ac:dyDescent="0.25">
      <c r="A32" s="7" t="s">
        <v>724</v>
      </c>
      <c r="B32" s="36" t="s">
        <v>230</v>
      </c>
      <c r="C32" s="38" t="s">
        <v>74</v>
      </c>
      <c r="D32" s="39">
        <v>463</v>
      </c>
      <c r="E32" s="40">
        <v>438</v>
      </c>
      <c r="F32" s="40">
        <v>161</v>
      </c>
      <c r="G32" s="40">
        <v>121</v>
      </c>
      <c r="H32" s="40">
        <v>210</v>
      </c>
      <c r="I32" s="40">
        <v>572</v>
      </c>
      <c r="J32" s="40">
        <v>730</v>
      </c>
      <c r="K32" s="41">
        <f>I32-J32</f>
        <v>-158</v>
      </c>
      <c r="L32" s="41"/>
      <c r="O32" s="37" t="s">
        <v>125</v>
      </c>
      <c r="P32" s="39">
        <f t="shared" si="0"/>
        <v>0</v>
      </c>
      <c r="Q32" s="41">
        <f t="shared" si="1"/>
        <v>0</v>
      </c>
      <c r="R32" s="41"/>
      <c r="S32" s="41"/>
      <c r="T32" s="41"/>
      <c r="U32" s="41"/>
      <c r="V32" s="41"/>
      <c r="W32" s="41">
        <f t="shared" si="2"/>
        <v>0</v>
      </c>
      <c r="Y32" s="1">
        <f t="shared" si="3"/>
        <v>0</v>
      </c>
      <c r="AA32" s="7"/>
    </row>
    <row r="33" spans="1:27" x14ac:dyDescent="0.25">
      <c r="B33" s="36" t="s">
        <v>231</v>
      </c>
      <c r="C33" s="37" t="s">
        <v>135</v>
      </c>
      <c r="D33" s="39">
        <v>5</v>
      </c>
      <c r="E33" s="41">
        <v>29</v>
      </c>
      <c r="F33" s="41">
        <v>1</v>
      </c>
      <c r="G33" s="41">
        <v>3</v>
      </c>
      <c r="H33" s="41">
        <v>25</v>
      </c>
      <c r="I33" s="41">
        <v>21</v>
      </c>
      <c r="J33" s="41">
        <v>88</v>
      </c>
      <c r="K33" s="41">
        <f>I33-J33</f>
        <v>-67</v>
      </c>
      <c r="L33" s="41"/>
      <c r="O33" s="37" t="s">
        <v>65</v>
      </c>
      <c r="P33" s="39">
        <f t="shared" si="0"/>
        <v>0</v>
      </c>
      <c r="Q33" s="41">
        <f t="shared" si="1"/>
        <v>0</v>
      </c>
      <c r="R33" s="41"/>
      <c r="S33" s="41"/>
      <c r="T33" s="41"/>
      <c r="U33" s="41"/>
      <c r="V33" s="41"/>
      <c r="W33" s="41">
        <f t="shared" si="2"/>
        <v>0</v>
      </c>
      <c r="Y33" s="1">
        <f t="shared" si="3"/>
        <v>0</v>
      </c>
      <c r="AA33" s="7"/>
    </row>
    <row r="34" spans="1:27" x14ac:dyDescent="0.25">
      <c r="A34" s="7" t="s">
        <v>724</v>
      </c>
      <c r="B34" s="36" t="s">
        <v>232</v>
      </c>
      <c r="C34" s="37" t="s">
        <v>112</v>
      </c>
      <c r="D34" s="39">
        <v>955</v>
      </c>
      <c r="E34" s="40">
        <v>778</v>
      </c>
      <c r="F34" s="40">
        <v>260</v>
      </c>
      <c r="G34" s="40">
        <v>279</v>
      </c>
      <c r="H34" s="40">
        <v>293</v>
      </c>
      <c r="I34" s="40">
        <v>914</v>
      </c>
      <c r="J34" s="40">
        <v>987</v>
      </c>
      <c r="K34" s="41">
        <f>I34-J34</f>
        <v>-73</v>
      </c>
      <c r="L34" s="42">
        <v>3</v>
      </c>
      <c r="O34" s="37" t="s">
        <v>126</v>
      </c>
      <c r="P34" s="39">
        <f t="shared" ref="P34:P35" si="4">R34*3+S34</f>
        <v>0</v>
      </c>
      <c r="Q34" s="41">
        <f t="shared" ref="Q34:Q35" si="5">R34+S34+T34</f>
        <v>0</v>
      </c>
      <c r="R34" s="41"/>
      <c r="S34" s="41"/>
      <c r="T34" s="41"/>
      <c r="U34" s="41"/>
      <c r="V34" s="41"/>
      <c r="W34" s="41">
        <f t="shared" ref="W34:W35" si="6">U34-V34</f>
        <v>0</v>
      </c>
      <c r="AA34" s="7"/>
    </row>
    <row r="35" spans="1:27" x14ac:dyDescent="0.25">
      <c r="B35" s="36" t="s">
        <v>233</v>
      </c>
      <c r="C35" s="37" t="s">
        <v>13</v>
      </c>
      <c r="D35" s="39">
        <v>300</v>
      </c>
      <c r="E35" s="40">
        <v>271</v>
      </c>
      <c r="F35" s="40">
        <v>129</v>
      </c>
      <c r="G35" s="40">
        <v>42</v>
      </c>
      <c r="H35" s="40">
        <v>100</v>
      </c>
      <c r="I35" s="40">
        <v>521</v>
      </c>
      <c r="J35" s="40">
        <v>407</v>
      </c>
      <c r="K35" s="41">
        <f>I35-J35</f>
        <v>114</v>
      </c>
      <c r="L35" s="41"/>
      <c r="O35" s="37" t="s">
        <v>66</v>
      </c>
      <c r="P35" s="39">
        <f t="shared" si="4"/>
        <v>0</v>
      </c>
      <c r="Q35" s="41">
        <f t="shared" si="5"/>
        <v>0</v>
      </c>
      <c r="R35" s="41"/>
      <c r="S35" s="41"/>
      <c r="T35" s="41"/>
      <c r="U35" s="41"/>
      <c r="V35" s="41"/>
      <c r="W35" s="41">
        <f t="shared" si="6"/>
        <v>0</v>
      </c>
      <c r="X35" s="8">
        <f t="shared" ref="X35:Y35" si="7">SUM(X6:X33)</f>
        <v>0</v>
      </c>
      <c r="Y35" s="8">
        <f t="shared" si="7"/>
        <v>0</v>
      </c>
      <c r="AA35" s="7"/>
    </row>
    <row r="36" spans="1:27" x14ac:dyDescent="0.25">
      <c r="B36" s="36" t="s">
        <v>234</v>
      </c>
      <c r="C36" s="37" t="s">
        <v>16</v>
      </c>
      <c r="D36" s="39">
        <v>3</v>
      </c>
      <c r="E36" s="41">
        <v>12</v>
      </c>
      <c r="F36" s="41">
        <v>1</v>
      </c>
      <c r="G36" s="41">
        <v>1</v>
      </c>
      <c r="H36" s="41">
        <v>10</v>
      </c>
      <c r="I36" s="41">
        <v>10</v>
      </c>
      <c r="J36" s="41">
        <v>56</v>
      </c>
      <c r="K36" s="41">
        <f>I36-J36</f>
        <v>-46</v>
      </c>
      <c r="L36" s="41"/>
      <c r="O36" s="3"/>
      <c r="P36" s="44"/>
      <c r="Q36" s="44"/>
      <c r="R36" s="44"/>
      <c r="S36" s="44"/>
      <c r="T36" s="44"/>
      <c r="U36" s="44"/>
      <c r="V36" s="44"/>
      <c r="W36" s="44"/>
      <c r="AA36" s="7"/>
    </row>
    <row r="37" spans="1:27" x14ac:dyDescent="0.25">
      <c r="B37" s="36" t="s">
        <v>235</v>
      </c>
      <c r="C37" s="37" t="s">
        <v>42</v>
      </c>
      <c r="D37" s="39">
        <v>2</v>
      </c>
      <c r="E37" s="41">
        <v>8</v>
      </c>
      <c r="F37" s="41">
        <v>1</v>
      </c>
      <c r="G37" s="41">
        <v>0</v>
      </c>
      <c r="H37" s="41">
        <v>7</v>
      </c>
      <c r="I37" s="41">
        <v>9</v>
      </c>
      <c r="J37" s="41">
        <v>38</v>
      </c>
      <c r="K37" s="41">
        <f>I37-J37</f>
        <v>-29</v>
      </c>
      <c r="L37" s="41"/>
      <c r="O37" s="3"/>
      <c r="P37" s="45">
        <f>SUM(P6:P33)</f>
        <v>0</v>
      </c>
      <c r="Q37" s="45">
        <f>SUM(Q6:Q33)</f>
        <v>0</v>
      </c>
      <c r="R37" s="45">
        <f t="shared" ref="R37:W37" si="8">SUM(R6:R33)</f>
        <v>0</v>
      </c>
      <c r="S37" s="45">
        <f t="shared" si="8"/>
        <v>0</v>
      </c>
      <c r="T37" s="45">
        <f t="shared" si="8"/>
        <v>0</v>
      </c>
      <c r="U37" s="45">
        <f t="shared" si="8"/>
        <v>0</v>
      </c>
      <c r="V37" s="45">
        <f t="shared" si="8"/>
        <v>0</v>
      </c>
      <c r="W37" s="45">
        <f t="shared" si="8"/>
        <v>0</v>
      </c>
      <c r="AA37" s="7"/>
    </row>
    <row r="38" spans="1:27" x14ac:dyDescent="0.25">
      <c r="B38" s="36" t="s">
        <v>236</v>
      </c>
      <c r="C38" s="37" t="s">
        <v>75</v>
      </c>
      <c r="D38" s="39">
        <v>87</v>
      </c>
      <c r="E38" s="41">
        <v>107</v>
      </c>
      <c r="F38" s="41">
        <v>30</v>
      </c>
      <c r="G38" s="41">
        <v>26</v>
      </c>
      <c r="H38" s="41">
        <v>51</v>
      </c>
      <c r="I38" s="41">
        <v>109</v>
      </c>
      <c r="J38" s="41">
        <v>150</v>
      </c>
      <c r="K38" s="41">
        <f>I38-J38</f>
        <v>-41</v>
      </c>
      <c r="L38" s="41"/>
      <c r="O38" s="6"/>
      <c r="Q38" s="3"/>
      <c r="R38" s="4"/>
      <c r="AA38" s="7"/>
    </row>
    <row r="39" spans="1:27" x14ac:dyDescent="0.25">
      <c r="A39" s="7" t="s">
        <v>724</v>
      </c>
      <c r="B39" s="36" t="s">
        <v>237</v>
      </c>
      <c r="C39" s="37" t="s">
        <v>25</v>
      </c>
      <c r="D39" s="39">
        <v>5371</v>
      </c>
      <c r="E39" s="40">
        <v>3701</v>
      </c>
      <c r="F39" s="40">
        <v>1939</v>
      </c>
      <c r="G39" s="40">
        <v>956</v>
      </c>
      <c r="H39" s="40">
        <v>860</v>
      </c>
      <c r="I39" s="40">
        <v>6707</v>
      </c>
      <c r="J39" s="40">
        <v>4085</v>
      </c>
      <c r="K39" s="41">
        <f>I39-J39</f>
        <v>2622</v>
      </c>
      <c r="L39" s="42">
        <v>3</v>
      </c>
      <c r="O39" s="6"/>
      <c r="Q39" s="3"/>
      <c r="R39" s="4"/>
      <c r="AA39" s="7"/>
    </row>
    <row r="40" spans="1:27" x14ac:dyDescent="0.25">
      <c r="B40" s="36" t="s">
        <v>238</v>
      </c>
      <c r="C40" s="37" t="s">
        <v>6</v>
      </c>
      <c r="D40" s="39">
        <v>2</v>
      </c>
      <c r="E40" s="41">
        <v>8</v>
      </c>
      <c r="F40" s="41">
        <v>0</v>
      </c>
      <c r="G40" s="41">
        <v>2</v>
      </c>
      <c r="H40" s="41">
        <v>6</v>
      </c>
      <c r="I40" s="41">
        <v>3</v>
      </c>
      <c r="J40" s="41">
        <v>19</v>
      </c>
      <c r="K40" s="41">
        <f>I40-J40</f>
        <v>-16</v>
      </c>
      <c r="L40" s="41"/>
      <c r="Q40" s="3"/>
      <c r="R40" s="4"/>
      <c r="AA40" s="7"/>
    </row>
    <row r="41" spans="1:27" x14ac:dyDescent="0.25">
      <c r="B41" s="36" t="s">
        <v>239</v>
      </c>
      <c r="C41" s="37" t="s">
        <v>110</v>
      </c>
      <c r="D41" s="39">
        <v>48</v>
      </c>
      <c r="E41" s="41">
        <v>60</v>
      </c>
      <c r="F41" s="41">
        <v>19</v>
      </c>
      <c r="G41" s="41">
        <v>10</v>
      </c>
      <c r="H41" s="41">
        <v>31</v>
      </c>
      <c r="I41" s="41">
        <v>123</v>
      </c>
      <c r="J41" s="41">
        <v>168</v>
      </c>
      <c r="K41" s="41">
        <f>I41-J41</f>
        <v>-45</v>
      </c>
      <c r="L41" s="41"/>
      <c r="O41" s="6"/>
      <c r="Q41" s="3"/>
      <c r="R41" s="4"/>
      <c r="AA41" s="7"/>
    </row>
    <row r="42" spans="1:27" x14ac:dyDescent="0.25">
      <c r="A42" s="7" t="s">
        <v>724</v>
      </c>
      <c r="B42" s="36" t="s">
        <v>240</v>
      </c>
      <c r="C42" s="37" t="s">
        <v>113</v>
      </c>
      <c r="D42" s="39">
        <v>164</v>
      </c>
      <c r="E42" s="40">
        <v>104</v>
      </c>
      <c r="F42" s="40">
        <v>42</v>
      </c>
      <c r="G42" s="40">
        <v>43</v>
      </c>
      <c r="H42" s="40">
        <v>73</v>
      </c>
      <c r="I42" s="40">
        <v>128</v>
      </c>
      <c r="J42" s="40">
        <v>189</v>
      </c>
      <c r="K42" s="41">
        <f>I42-J42</f>
        <v>-61</v>
      </c>
      <c r="L42" s="41"/>
      <c r="O42" s="6"/>
      <c r="Q42" s="3"/>
      <c r="R42" s="4"/>
      <c r="AA42" s="7"/>
    </row>
    <row r="43" spans="1:27" x14ac:dyDescent="0.25">
      <c r="B43" s="36" t="s">
        <v>241</v>
      </c>
      <c r="C43" s="37" t="s">
        <v>136</v>
      </c>
      <c r="D43" s="39">
        <v>69</v>
      </c>
      <c r="E43" s="40">
        <v>96</v>
      </c>
      <c r="F43" s="40">
        <v>22</v>
      </c>
      <c r="G43" s="40">
        <v>25</v>
      </c>
      <c r="H43" s="40">
        <v>49</v>
      </c>
      <c r="I43" s="40">
        <v>91</v>
      </c>
      <c r="J43" s="40">
        <v>169</v>
      </c>
      <c r="K43" s="41">
        <f>I43-J43</f>
        <v>-78</v>
      </c>
      <c r="L43" s="41"/>
      <c r="O43" s="6"/>
      <c r="Q43" s="3"/>
      <c r="R43" s="4"/>
      <c r="AA43" s="7"/>
    </row>
    <row r="44" spans="1:27" x14ac:dyDescent="0.25">
      <c r="B44" s="36" t="s">
        <v>242</v>
      </c>
      <c r="C44" s="37" t="s">
        <v>76</v>
      </c>
      <c r="D44" s="39">
        <v>1934</v>
      </c>
      <c r="E44" s="40">
        <v>2066</v>
      </c>
      <c r="F44" s="40">
        <v>669</v>
      </c>
      <c r="G44" s="40">
        <v>536</v>
      </c>
      <c r="H44" s="40">
        <v>861</v>
      </c>
      <c r="I44" s="40">
        <v>2889</v>
      </c>
      <c r="J44" s="40">
        <v>3349</v>
      </c>
      <c r="K44" s="41">
        <f>I44-J44</f>
        <v>-460</v>
      </c>
      <c r="L44" s="42">
        <v>9</v>
      </c>
      <c r="O44" s="6"/>
      <c r="Q44" s="3"/>
      <c r="R44" s="4"/>
      <c r="AA44" s="7"/>
    </row>
    <row r="45" spans="1:27" x14ac:dyDescent="0.25">
      <c r="A45" s="1"/>
      <c r="B45" s="36" t="s">
        <v>243</v>
      </c>
      <c r="C45" s="37" t="s">
        <v>114</v>
      </c>
      <c r="D45" s="39">
        <v>110</v>
      </c>
      <c r="E45" s="40">
        <v>159</v>
      </c>
      <c r="F45" s="40">
        <v>34</v>
      </c>
      <c r="G45" s="40">
        <v>42</v>
      </c>
      <c r="H45" s="40">
        <v>83</v>
      </c>
      <c r="I45" s="40">
        <v>160</v>
      </c>
      <c r="J45" s="40">
        <v>282</v>
      </c>
      <c r="K45" s="41">
        <f>I45-J45</f>
        <v>-122</v>
      </c>
      <c r="L45" s="41"/>
      <c r="O45" s="6"/>
      <c r="Q45" s="3"/>
      <c r="R45" s="4"/>
      <c r="AA45" s="9"/>
    </row>
    <row r="46" spans="1:27" x14ac:dyDescent="0.25">
      <c r="B46" s="36" t="s">
        <v>244</v>
      </c>
      <c r="C46" s="37" t="s">
        <v>137</v>
      </c>
      <c r="D46" s="39">
        <v>56</v>
      </c>
      <c r="E46" s="40">
        <v>81</v>
      </c>
      <c r="F46" s="40">
        <v>17</v>
      </c>
      <c r="G46" s="40">
        <v>22</v>
      </c>
      <c r="H46" s="40">
        <v>42</v>
      </c>
      <c r="I46" s="40">
        <v>92</v>
      </c>
      <c r="J46" s="40">
        <v>153</v>
      </c>
      <c r="K46" s="41">
        <f>I46-J46</f>
        <v>-61</v>
      </c>
      <c r="L46" s="41"/>
      <c r="Q46" s="3"/>
      <c r="R46" s="4"/>
    </row>
    <row r="47" spans="1:27" x14ac:dyDescent="0.25">
      <c r="B47" s="36" t="s">
        <v>245</v>
      </c>
      <c r="C47" s="37" t="s">
        <v>138</v>
      </c>
      <c r="D47" s="39">
        <v>9</v>
      </c>
      <c r="E47" s="40">
        <v>22</v>
      </c>
      <c r="F47" s="40">
        <v>2</v>
      </c>
      <c r="G47" s="40">
        <v>5</v>
      </c>
      <c r="H47" s="40">
        <v>15</v>
      </c>
      <c r="I47" s="40">
        <v>15</v>
      </c>
      <c r="J47" s="40">
        <v>38</v>
      </c>
      <c r="K47" s="41">
        <f>I47-J47</f>
        <v>-23</v>
      </c>
      <c r="L47" s="41"/>
      <c r="Q47" s="3"/>
      <c r="R47" s="4"/>
    </row>
    <row r="48" spans="1:27" x14ac:dyDescent="0.25">
      <c r="B48" s="36" t="s">
        <v>246</v>
      </c>
      <c r="C48" s="37" t="s">
        <v>77</v>
      </c>
      <c r="D48" s="39">
        <v>237</v>
      </c>
      <c r="E48" s="40">
        <v>270</v>
      </c>
      <c r="F48" s="40">
        <v>83</v>
      </c>
      <c r="G48" s="40">
        <v>71</v>
      </c>
      <c r="H48" s="40">
        <v>116</v>
      </c>
      <c r="I48" s="40">
        <v>299</v>
      </c>
      <c r="J48" s="40">
        <v>421</v>
      </c>
      <c r="K48" s="41">
        <f>I48-J48</f>
        <v>-122</v>
      </c>
      <c r="L48" s="41"/>
      <c r="Q48" s="3"/>
      <c r="R48" s="4"/>
    </row>
    <row r="49" spans="1:18" x14ac:dyDescent="0.25">
      <c r="B49" s="36" t="s">
        <v>247</v>
      </c>
      <c r="C49" s="37" t="s">
        <v>139</v>
      </c>
      <c r="D49" s="39">
        <v>1871</v>
      </c>
      <c r="E49" s="40">
        <v>1608</v>
      </c>
      <c r="F49" s="40">
        <v>536</v>
      </c>
      <c r="G49" s="40">
        <v>494</v>
      </c>
      <c r="H49" s="40">
        <v>605</v>
      </c>
      <c r="I49" s="40">
        <v>2018</v>
      </c>
      <c r="J49" s="40">
        <v>2227</v>
      </c>
      <c r="K49" s="41">
        <f>I49-J49</f>
        <v>-209</v>
      </c>
      <c r="L49" s="42">
        <v>9</v>
      </c>
      <c r="Q49" s="3"/>
      <c r="R49" s="4"/>
    </row>
    <row r="50" spans="1:18" x14ac:dyDescent="0.25">
      <c r="B50" s="36" t="s">
        <v>248</v>
      </c>
      <c r="C50" s="37" t="s">
        <v>49</v>
      </c>
      <c r="D50" s="39">
        <v>100</v>
      </c>
      <c r="E50" s="41">
        <v>116</v>
      </c>
      <c r="F50" s="41">
        <v>39</v>
      </c>
      <c r="G50" s="41">
        <v>22</v>
      </c>
      <c r="H50" s="41">
        <v>55</v>
      </c>
      <c r="I50" s="41">
        <v>147</v>
      </c>
      <c r="J50" s="41">
        <v>207</v>
      </c>
      <c r="K50" s="41">
        <f>I50-J50</f>
        <v>-60</v>
      </c>
      <c r="L50" s="41"/>
      <c r="Q50" s="3"/>
      <c r="R50" s="4"/>
    </row>
    <row r="51" spans="1:18" x14ac:dyDescent="0.25">
      <c r="B51" s="36" t="s">
        <v>249</v>
      </c>
      <c r="C51" s="37" t="s">
        <v>26</v>
      </c>
      <c r="D51" s="39">
        <v>25</v>
      </c>
      <c r="E51" s="41">
        <v>55</v>
      </c>
      <c r="F51" s="41">
        <v>8</v>
      </c>
      <c r="G51" s="41">
        <v>9</v>
      </c>
      <c r="H51" s="41">
        <v>38</v>
      </c>
      <c r="I51" s="41">
        <v>66</v>
      </c>
      <c r="J51" s="41">
        <v>155</v>
      </c>
      <c r="K51" s="41">
        <f>I51-J51</f>
        <v>-89</v>
      </c>
      <c r="L51" s="41"/>
      <c r="Q51" s="3"/>
      <c r="R51" s="4"/>
    </row>
    <row r="52" spans="1:18" x14ac:dyDescent="0.25">
      <c r="B52" s="36" t="s">
        <v>250</v>
      </c>
      <c r="C52" s="37" t="s">
        <v>197</v>
      </c>
      <c r="D52" s="39">
        <v>14</v>
      </c>
      <c r="E52" s="41">
        <v>30</v>
      </c>
      <c r="F52" s="41">
        <v>3</v>
      </c>
      <c r="G52" s="41">
        <v>5</v>
      </c>
      <c r="H52" s="41">
        <v>22</v>
      </c>
      <c r="I52" s="41">
        <v>21</v>
      </c>
      <c r="J52" s="41">
        <v>55</v>
      </c>
      <c r="K52" s="41">
        <f>I52-J52</f>
        <v>-34</v>
      </c>
      <c r="L52" s="41"/>
      <c r="Q52" s="3"/>
      <c r="R52" s="4"/>
    </row>
    <row r="53" spans="1:18" x14ac:dyDescent="0.25">
      <c r="A53" s="7" t="s">
        <v>724</v>
      </c>
      <c r="B53" s="36" t="s">
        <v>251</v>
      </c>
      <c r="C53" s="37" t="s">
        <v>198</v>
      </c>
      <c r="D53" s="39">
        <v>422</v>
      </c>
      <c r="E53" s="40">
        <v>222</v>
      </c>
      <c r="F53" s="40">
        <v>114</v>
      </c>
      <c r="G53" s="40">
        <v>80</v>
      </c>
      <c r="H53" s="40">
        <v>82</v>
      </c>
      <c r="I53" s="40">
        <v>337</v>
      </c>
      <c r="J53" s="40">
        <v>277</v>
      </c>
      <c r="K53" s="41">
        <f>I53-J53</f>
        <v>60</v>
      </c>
      <c r="L53" s="41"/>
      <c r="Q53" s="3"/>
      <c r="R53" s="4"/>
    </row>
    <row r="54" spans="1:18" x14ac:dyDescent="0.25">
      <c r="B54" s="36" t="s">
        <v>252</v>
      </c>
      <c r="C54" s="37" t="s">
        <v>50</v>
      </c>
      <c r="D54" s="39">
        <v>431</v>
      </c>
      <c r="E54" s="40">
        <v>469</v>
      </c>
      <c r="F54" s="40">
        <v>162</v>
      </c>
      <c r="G54" s="40">
        <v>107</v>
      </c>
      <c r="H54" s="40">
        <v>200</v>
      </c>
      <c r="I54" s="40">
        <v>539</v>
      </c>
      <c r="J54" s="40">
        <v>652</v>
      </c>
      <c r="K54" s="41">
        <f>I54-J54</f>
        <v>-113</v>
      </c>
      <c r="L54" s="41"/>
      <c r="Q54" s="3"/>
      <c r="R54" s="4"/>
    </row>
    <row r="55" spans="1:18" x14ac:dyDescent="0.25">
      <c r="B55" s="36" t="s">
        <v>253</v>
      </c>
      <c r="C55" s="37" t="s">
        <v>78</v>
      </c>
      <c r="D55" s="39">
        <v>140</v>
      </c>
      <c r="E55" s="41">
        <v>145</v>
      </c>
      <c r="F55" s="41">
        <v>57</v>
      </c>
      <c r="G55" s="41">
        <v>26</v>
      </c>
      <c r="H55" s="41">
        <v>62</v>
      </c>
      <c r="I55" s="41">
        <v>165</v>
      </c>
      <c r="J55" s="41">
        <v>201</v>
      </c>
      <c r="K55" s="41">
        <f>I55-J55</f>
        <v>-36</v>
      </c>
      <c r="L55" s="41"/>
      <c r="Q55" s="3"/>
      <c r="R55" s="4"/>
    </row>
    <row r="56" spans="1:18" x14ac:dyDescent="0.25">
      <c r="A56" s="1"/>
      <c r="B56" s="36" t="s">
        <v>254</v>
      </c>
      <c r="C56" s="37" t="s">
        <v>172</v>
      </c>
      <c r="D56" s="39">
        <v>71</v>
      </c>
      <c r="E56" s="41">
        <v>76</v>
      </c>
      <c r="F56" s="41">
        <v>13</v>
      </c>
      <c r="G56" s="41">
        <v>33</v>
      </c>
      <c r="H56" s="41">
        <v>30</v>
      </c>
      <c r="I56" s="41">
        <v>66</v>
      </c>
      <c r="J56" s="41">
        <v>102</v>
      </c>
      <c r="K56" s="41">
        <f>I56-J56</f>
        <v>-36</v>
      </c>
      <c r="L56" s="41"/>
      <c r="Q56" s="3"/>
      <c r="R56" s="4"/>
    </row>
    <row r="57" spans="1:18" x14ac:dyDescent="0.25">
      <c r="B57" s="36" t="s">
        <v>255</v>
      </c>
      <c r="C57" s="37" t="s">
        <v>116</v>
      </c>
      <c r="D57" s="39">
        <v>537</v>
      </c>
      <c r="E57" s="40">
        <v>524</v>
      </c>
      <c r="F57" s="40">
        <v>157</v>
      </c>
      <c r="G57" s="40">
        <v>181</v>
      </c>
      <c r="H57" s="40">
        <v>186</v>
      </c>
      <c r="I57" s="40">
        <v>552</v>
      </c>
      <c r="J57" s="40">
        <v>628</v>
      </c>
      <c r="K57" s="41">
        <f>I57-J57</f>
        <v>-76</v>
      </c>
      <c r="L57" s="41"/>
      <c r="Q57" s="3"/>
      <c r="R57" s="4"/>
    </row>
    <row r="58" spans="1:18" x14ac:dyDescent="0.25">
      <c r="B58" s="36" t="s">
        <v>256</v>
      </c>
      <c r="C58" s="37" t="s">
        <v>173</v>
      </c>
      <c r="D58" s="39">
        <v>23</v>
      </c>
      <c r="E58" s="41">
        <v>38</v>
      </c>
      <c r="F58" s="41">
        <v>6</v>
      </c>
      <c r="G58" s="41">
        <v>11</v>
      </c>
      <c r="H58" s="41">
        <v>21</v>
      </c>
      <c r="I58" s="41">
        <v>29</v>
      </c>
      <c r="J58" s="41">
        <v>59</v>
      </c>
      <c r="K58" s="41">
        <f>I58-J58</f>
        <v>-30</v>
      </c>
      <c r="L58" s="41"/>
      <c r="Q58" s="3"/>
      <c r="R58" s="4"/>
    </row>
    <row r="59" spans="1:18" x14ac:dyDescent="0.25">
      <c r="B59" s="36" t="s">
        <v>257</v>
      </c>
      <c r="C59" s="37" t="s">
        <v>117</v>
      </c>
      <c r="D59" s="39">
        <v>26</v>
      </c>
      <c r="E59" s="41">
        <v>38</v>
      </c>
      <c r="F59" s="41">
        <v>11</v>
      </c>
      <c r="G59" s="41">
        <v>4</v>
      </c>
      <c r="H59" s="41">
        <v>23</v>
      </c>
      <c r="I59" s="41">
        <v>38</v>
      </c>
      <c r="J59" s="41">
        <v>62</v>
      </c>
      <c r="K59" s="41">
        <f>I59-J59</f>
        <v>-24</v>
      </c>
      <c r="L59" s="41"/>
      <c r="Q59" s="3"/>
      <c r="R59" s="4"/>
    </row>
    <row r="60" spans="1:18" x14ac:dyDescent="0.25">
      <c r="A60" s="7" t="s">
        <v>724</v>
      </c>
      <c r="B60" s="36" t="s">
        <v>258</v>
      </c>
      <c r="C60" s="37" t="s">
        <v>726</v>
      </c>
      <c r="D60" s="39">
        <v>35</v>
      </c>
      <c r="E60" s="41">
        <f>F60+G60+H60</f>
        <v>27</v>
      </c>
      <c r="F60" s="41">
        <v>8</v>
      </c>
      <c r="G60" s="41">
        <v>11</v>
      </c>
      <c r="H60" s="41">
        <v>8</v>
      </c>
      <c r="I60" s="41">
        <v>26</v>
      </c>
      <c r="J60" s="41">
        <v>27</v>
      </c>
      <c r="K60" s="41">
        <f>I60-J60</f>
        <v>-1</v>
      </c>
      <c r="L60" s="41"/>
      <c r="Q60" s="3"/>
      <c r="R60" s="4"/>
    </row>
    <row r="61" spans="1:18" x14ac:dyDescent="0.25">
      <c r="B61" s="36" t="s">
        <v>259</v>
      </c>
      <c r="C61" s="37" t="s">
        <v>140</v>
      </c>
      <c r="D61" s="39">
        <v>28</v>
      </c>
      <c r="E61" s="40">
        <v>30</v>
      </c>
      <c r="F61" s="40">
        <v>10</v>
      </c>
      <c r="G61" s="40">
        <v>8</v>
      </c>
      <c r="H61" s="40">
        <v>12</v>
      </c>
      <c r="I61" s="40">
        <v>30</v>
      </c>
      <c r="J61" s="40">
        <v>41</v>
      </c>
      <c r="K61" s="41">
        <f>I61-J61</f>
        <v>-11</v>
      </c>
      <c r="L61" s="41"/>
      <c r="Q61" s="3"/>
      <c r="R61" s="4"/>
    </row>
    <row r="62" spans="1:18" x14ac:dyDescent="0.25">
      <c r="B62" s="36" t="s">
        <v>260</v>
      </c>
      <c r="C62" s="37" t="s">
        <v>118</v>
      </c>
      <c r="D62" s="39">
        <v>59</v>
      </c>
      <c r="E62" s="40">
        <v>63</v>
      </c>
      <c r="F62" s="40">
        <v>21</v>
      </c>
      <c r="G62" s="40">
        <v>17</v>
      </c>
      <c r="H62" s="40">
        <v>25</v>
      </c>
      <c r="I62" s="40">
        <v>94</v>
      </c>
      <c r="J62" s="40">
        <v>120</v>
      </c>
      <c r="K62" s="41">
        <f>I62-J62</f>
        <v>-26</v>
      </c>
      <c r="L62" s="41"/>
      <c r="Q62" s="3"/>
      <c r="R62" s="4"/>
    </row>
    <row r="63" spans="1:18" x14ac:dyDescent="0.25">
      <c r="A63" s="1"/>
      <c r="B63" s="36" t="s">
        <v>261</v>
      </c>
      <c r="C63" s="37" t="s">
        <v>141</v>
      </c>
      <c r="D63" s="39">
        <v>8</v>
      </c>
      <c r="E63" s="41">
        <v>14</v>
      </c>
      <c r="F63" s="41">
        <v>4</v>
      </c>
      <c r="G63" s="41">
        <v>0</v>
      </c>
      <c r="H63" s="41">
        <v>10</v>
      </c>
      <c r="I63" s="41">
        <v>16</v>
      </c>
      <c r="J63" s="41">
        <v>34</v>
      </c>
      <c r="K63" s="41">
        <f>I63-J63</f>
        <v>-18</v>
      </c>
      <c r="L63" s="41"/>
      <c r="Q63" s="3"/>
      <c r="R63" s="4"/>
    </row>
    <row r="64" spans="1:18" x14ac:dyDescent="0.25">
      <c r="B64" s="36" t="s">
        <v>262</v>
      </c>
      <c r="C64" s="37" t="s">
        <v>79</v>
      </c>
      <c r="D64" s="39">
        <v>288</v>
      </c>
      <c r="E64" s="40">
        <v>284</v>
      </c>
      <c r="F64" s="40">
        <v>111</v>
      </c>
      <c r="G64" s="40">
        <v>66</v>
      </c>
      <c r="H64" s="40">
        <v>107</v>
      </c>
      <c r="I64" s="40">
        <v>403</v>
      </c>
      <c r="J64" s="40">
        <v>418</v>
      </c>
      <c r="K64" s="41">
        <f>I64-J64</f>
        <v>-15</v>
      </c>
      <c r="L64" s="41"/>
      <c r="Q64" s="3"/>
      <c r="R64" s="4"/>
    </row>
    <row r="65" spans="1:18" x14ac:dyDescent="0.25">
      <c r="B65" s="36" t="s">
        <v>263</v>
      </c>
      <c r="C65" s="37" t="s">
        <v>43</v>
      </c>
      <c r="D65" s="39">
        <v>589</v>
      </c>
      <c r="E65" s="40">
        <v>723</v>
      </c>
      <c r="F65" s="40">
        <v>219</v>
      </c>
      <c r="G65" s="40">
        <v>153</v>
      </c>
      <c r="H65" s="40">
        <v>351</v>
      </c>
      <c r="I65" s="40">
        <v>936</v>
      </c>
      <c r="J65" s="40">
        <v>1274</v>
      </c>
      <c r="K65" s="41">
        <f>I65-J65</f>
        <v>-338</v>
      </c>
      <c r="L65" s="42">
        <v>2</v>
      </c>
      <c r="Q65" s="3"/>
      <c r="R65" s="4"/>
    </row>
    <row r="66" spans="1:18" x14ac:dyDescent="0.25">
      <c r="A66" s="7" t="s">
        <v>724</v>
      </c>
      <c r="B66" s="36" t="s">
        <v>264</v>
      </c>
      <c r="C66" s="37" t="s">
        <v>451</v>
      </c>
      <c r="D66" s="39">
        <v>4373</v>
      </c>
      <c r="E66" s="40">
        <v>3672</v>
      </c>
      <c r="F66" s="40">
        <v>1473</v>
      </c>
      <c r="G66" s="40">
        <v>1017</v>
      </c>
      <c r="H66" s="40">
        <v>1236</v>
      </c>
      <c r="I66" s="40">
        <v>5629</v>
      </c>
      <c r="J66" s="40">
        <v>4960</v>
      </c>
      <c r="K66" s="41">
        <f>I66-J66</f>
        <v>669</v>
      </c>
      <c r="L66" s="40"/>
      <c r="Q66" s="3"/>
      <c r="R66" s="4"/>
    </row>
    <row r="67" spans="1:18" x14ac:dyDescent="0.25">
      <c r="B67" s="36" t="s">
        <v>265</v>
      </c>
      <c r="C67" s="37" t="s">
        <v>174</v>
      </c>
      <c r="D67" s="39">
        <v>13</v>
      </c>
      <c r="E67" s="41">
        <v>21</v>
      </c>
      <c r="F67" s="41">
        <v>4</v>
      </c>
      <c r="G67" s="41">
        <v>5</v>
      </c>
      <c r="H67" s="41">
        <v>12</v>
      </c>
      <c r="I67" s="41">
        <v>27</v>
      </c>
      <c r="J67" s="41">
        <v>39</v>
      </c>
      <c r="K67" s="41">
        <f>I67-J67</f>
        <v>-12</v>
      </c>
      <c r="L67" s="41"/>
      <c r="Q67" s="3"/>
      <c r="R67" s="4"/>
    </row>
    <row r="68" spans="1:18" x14ac:dyDescent="0.25">
      <c r="B68" s="36" t="s">
        <v>266</v>
      </c>
      <c r="C68" s="37" t="s">
        <v>175</v>
      </c>
      <c r="D68" s="39">
        <v>4</v>
      </c>
      <c r="E68" s="41">
        <v>16</v>
      </c>
      <c r="F68" s="41">
        <v>1</v>
      </c>
      <c r="G68" s="41">
        <v>2</v>
      </c>
      <c r="H68" s="41">
        <v>13</v>
      </c>
      <c r="I68" s="41">
        <v>13</v>
      </c>
      <c r="J68" s="41">
        <v>41</v>
      </c>
      <c r="K68" s="41">
        <f>I68-J68</f>
        <v>-28</v>
      </c>
      <c r="L68" s="41"/>
      <c r="Q68" s="3"/>
      <c r="R68" s="4"/>
    </row>
    <row r="69" spans="1:18" x14ac:dyDescent="0.25">
      <c r="A69" s="1"/>
      <c r="B69" s="36" t="s">
        <v>267</v>
      </c>
      <c r="C69" s="37" t="s">
        <v>27</v>
      </c>
      <c r="D69" s="39">
        <v>487</v>
      </c>
      <c r="E69" s="40">
        <v>540</v>
      </c>
      <c r="F69" s="40">
        <v>182</v>
      </c>
      <c r="G69" s="40">
        <v>123</v>
      </c>
      <c r="H69" s="40">
        <v>235</v>
      </c>
      <c r="I69" s="40">
        <v>738</v>
      </c>
      <c r="J69" s="40">
        <v>850</v>
      </c>
      <c r="K69" s="41">
        <f>I69-J69</f>
        <v>-112</v>
      </c>
      <c r="L69" s="41"/>
      <c r="Q69" s="3"/>
      <c r="R69" s="4"/>
    </row>
    <row r="70" spans="1:18" x14ac:dyDescent="0.25">
      <c r="B70" s="36" t="s">
        <v>268</v>
      </c>
      <c r="C70" s="37" t="s">
        <v>52</v>
      </c>
      <c r="D70" s="39">
        <v>3</v>
      </c>
      <c r="E70" s="41">
        <v>5</v>
      </c>
      <c r="F70" s="41">
        <v>1</v>
      </c>
      <c r="G70" s="41">
        <v>1</v>
      </c>
      <c r="H70" s="41">
        <v>3</v>
      </c>
      <c r="I70" s="41">
        <v>5</v>
      </c>
      <c r="J70" s="41">
        <v>8</v>
      </c>
      <c r="K70" s="41">
        <f>I70-J70</f>
        <v>-3</v>
      </c>
      <c r="L70" s="41"/>
      <c r="Q70" s="3"/>
      <c r="R70" s="4"/>
    </row>
    <row r="71" spans="1:18" x14ac:dyDescent="0.25">
      <c r="B71" s="36" t="s">
        <v>269</v>
      </c>
      <c r="C71" s="37" t="s">
        <v>80</v>
      </c>
      <c r="D71" s="39">
        <v>224</v>
      </c>
      <c r="E71" s="40">
        <v>256</v>
      </c>
      <c r="F71" s="40">
        <v>83</v>
      </c>
      <c r="G71" s="40">
        <v>58</v>
      </c>
      <c r="H71" s="40">
        <v>115</v>
      </c>
      <c r="I71" s="40">
        <v>330</v>
      </c>
      <c r="J71" s="40">
        <v>435</v>
      </c>
      <c r="K71" s="41">
        <f>I71-J71</f>
        <v>-105</v>
      </c>
      <c r="L71" s="41"/>
      <c r="Q71" s="3"/>
      <c r="R71" s="4"/>
    </row>
    <row r="72" spans="1:18" x14ac:dyDescent="0.25">
      <c r="B72" s="36" t="s">
        <v>270</v>
      </c>
      <c r="C72" s="37" t="s">
        <v>24</v>
      </c>
      <c r="D72" s="39">
        <v>2554</v>
      </c>
      <c r="E72" s="40">
        <v>2745</v>
      </c>
      <c r="F72" s="40">
        <v>839</v>
      </c>
      <c r="G72" s="40">
        <v>820</v>
      </c>
      <c r="H72" s="40">
        <v>1086</v>
      </c>
      <c r="I72" s="40">
        <v>3536</v>
      </c>
      <c r="J72" s="40">
        <v>4241</v>
      </c>
      <c r="K72" s="41">
        <f>I72-J72</f>
        <v>-705</v>
      </c>
      <c r="L72" s="41"/>
      <c r="Q72" s="3"/>
      <c r="R72" s="4"/>
    </row>
    <row r="73" spans="1:18" x14ac:dyDescent="0.25">
      <c r="B73" s="36" t="s">
        <v>271</v>
      </c>
      <c r="C73" s="37" t="s">
        <v>176</v>
      </c>
      <c r="D73" s="39">
        <v>2</v>
      </c>
      <c r="E73" s="41">
        <v>6</v>
      </c>
      <c r="F73" s="41">
        <v>0</v>
      </c>
      <c r="G73" s="41">
        <v>2</v>
      </c>
      <c r="H73" s="41">
        <v>4</v>
      </c>
      <c r="I73" s="41">
        <v>6</v>
      </c>
      <c r="J73" s="41">
        <v>12</v>
      </c>
      <c r="K73" s="41">
        <f>I73-J73</f>
        <v>-6</v>
      </c>
      <c r="L73" s="41"/>
      <c r="Q73" s="3"/>
      <c r="R73" s="4"/>
    </row>
    <row r="74" spans="1:18" x14ac:dyDescent="0.25">
      <c r="B74" s="36" t="s">
        <v>272</v>
      </c>
      <c r="C74" s="37" t="s">
        <v>53</v>
      </c>
      <c r="D74" s="39">
        <v>8</v>
      </c>
      <c r="E74" s="41">
        <v>17</v>
      </c>
      <c r="F74" s="41">
        <v>3</v>
      </c>
      <c r="G74" s="41">
        <v>2</v>
      </c>
      <c r="H74" s="41">
        <v>12</v>
      </c>
      <c r="I74" s="41">
        <v>19</v>
      </c>
      <c r="J74" s="41">
        <v>54</v>
      </c>
      <c r="K74" s="41">
        <f>I74-J74</f>
        <v>-35</v>
      </c>
      <c r="L74" s="41"/>
      <c r="Q74" s="3"/>
      <c r="R74" s="4"/>
    </row>
    <row r="75" spans="1:18" x14ac:dyDescent="0.25">
      <c r="B75" s="36" t="s">
        <v>273</v>
      </c>
      <c r="C75" s="37" t="s">
        <v>4</v>
      </c>
      <c r="D75" s="39">
        <v>55</v>
      </c>
      <c r="E75" s="40">
        <v>58</v>
      </c>
      <c r="F75" s="40">
        <v>27</v>
      </c>
      <c r="G75" s="40">
        <v>1</v>
      </c>
      <c r="H75" s="40">
        <v>30</v>
      </c>
      <c r="I75" s="40">
        <v>131</v>
      </c>
      <c r="J75" s="40">
        <v>122</v>
      </c>
      <c r="K75" s="41">
        <f>I75-J75</f>
        <v>9</v>
      </c>
      <c r="L75" s="41"/>
      <c r="Q75" s="3"/>
      <c r="R75" s="4"/>
    </row>
    <row r="76" spans="1:18" x14ac:dyDescent="0.25">
      <c r="B76" s="36" t="s">
        <v>274</v>
      </c>
      <c r="C76" s="37" t="s">
        <v>54</v>
      </c>
      <c r="D76" s="39">
        <v>9</v>
      </c>
      <c r="E76" s="41">
        <v>38</v>
      </c>
      <c r="F76" s="41">
        <v>2</v>
      </c>
      <c r="G76" s="41">
        <v>5</v>
      </c>
      <c r="H76" s="41">
        <v>31</v>
      </c>
      <c r="I76" s="41">
        <v>26</v>
      </c>
      <c r="J76" s="41">
        <v>93</v>
      </c>
      <c r="K76" s="41">
        <f>I76-J76</f>
        <v>-67</v>
      </c>
      <c r="L76" s="41"/>
      <c r="Q76" s="3"/>
      <c r="R76" s="4"/>
    </row>
    <row r="77" spans="1:18" x14ac:dyDescent="0.25">
      <c r="B77" s="36" t="s">
        <v>275</v>
      </c>
      <c r="C77" s="37" t="s">
        <v>81</v>
      </c>
      <c r="D77" s="39">
        <v>63</v>
      </c>
      <c r="E77" s="40">
        <v>61</v>
      </c>
      <c r="F77" s="40">
        <v>25</v>
      </c>
      <c r="G77" s="40">
        <v>13</v>
      </c>
      <c r="H77" s="40">
        <v>23</v>
      </c>
      <c r="I77" s="40">
        <v>76</v>
      </c>
      <c r="J77" s="40">
        <v>76</v>
      </c>
      <c r="K77" s="41">
        <f>I77-J77</f>
        <v>0</v>
      </c>
      <c r="L77" s="41"/>
      <c r="Q77" s="3"/>
      <c r="R77" s="4"/>
    </row>
    <row r="78" spans="1:18" x14ac:dyDescent="0.25">
      <c r="B78" s="36" t="s">
        <v>276</v>
      </c>
      <c r="C78" s="37" t="s">
        <v>55</v>
      </c>
      <c r="D78" s="39">
        <v>142</v>
      </c>
      <c r="E78" s="41">
        <v>143</v>
      </c>
      <c r="F78" s="41">
        <v>53</v>
      </c>
      <c r="G78" s="41">
        <v>36</v>
      </c>
      <c r="H78" s="41">
        <v>54</v>
      </c>
      <c r="I78" s="41">
        <v>241</v>
      </c>
      <c r="J78" s="41">
        <v>229</v>
      </c>
      <c r="K78" s="41">
        <f>I78-J78</f>
        <v>12</v>
      </c>
      <c r="L78" s="41"/>
      <c r="Q78" s="3"/>
      <c r="R78" s="4"/>
    </row>
    <row r="79" spans="1:18" x14ac:dyDescent="0.25">
      <c r="B79" s="36" t="s">
        <v>277</v>
      </c>
      <c r="C79" s="37" t="s">
        <v>142</v>
      </c>
      <c r="D79" s="39">
        <v>520</v>
      </c>
      <c r="E79" s="40">
        <v>514</v>
      </c>
      <c r="F79" s="40">
        <v>141</v>
      </c>
      <c r="G79" s="40">
        <v>145</v>
      </c>
      <c r="H79" s="40">
        <v>228</v>
      </c>
      <c r="I79" s="40">
        <v>575</v>
      </c>
      <c r="J79" s="40">
        <v>775</v>
      </c>
      <c r="K79" s="41">
        <f>I79-J79</f>
        <v>-200</v>
      </c>
      <c r="L79" s="41"/>
      <c r="Q79" s="3"/>
    </row>
    <row r="80" spans="1:18" x14ac:dyDescent="0.25">
      <c r="A80" s="7" t="s">
        <v>724</v>
      </c>
      <c r="B80" s="36" t="s">
        <v>278</v>
      </c>
      <c r="C80" s="37" t="s">
        <v>452</v>
      </c>
      <c r="D80" s="39">
        <v>3537</v>
      </c>
      <c r="E80" s="40">
        <v>3221</v>
      </c>
      <c r="F80" s="40">
        <v>1136</v>
      </c>
      <c r="G80" s="40">
        <v>921</v>
      </c>
      <c r="H80" s="40">
        <v>1218</v>
      </c>
      <c r="I80" s="40">
        <v>4507</v>
      </c>
      <c r="J80" s="40">
        <v>4841</v>
      </c>
      <c r="K80" s="41">
        <f>I80-J80</f>
        <v>-334</v>
      </c>
      <c r="L80" s="41"/>
      <c r="Q80" s="3"/>
    </row>
    <row r="81" spans="1:27" x14ac:dyDescent="0.25">
      <c r="B81" s="36" t="s">
        <v>279</v>
      </c>
      <c r="C81" s="37" t="s">
        <v>143</v>
      </c>
      <c r="D81" s="39">
        <v>125</v>
      </c>
      <c r="E81" s="40">
        <v>123</v>
      </c>
      <c r="F81" s="40">
        <v>43</v>
      </c>
      <c r="G81" s="40">
        <v>39</v>
      </c>
      <c r="H81" s="40">
        <v>41</v>
      </c>
      <c r="I81" s="40">
        <v>182</v>
      </c>
      <c r="J81" s="40">
        <v>180</v>
      </c>
      <c r="K81" s="41">
        <f>I81-J81</f>
        <v>2</v>
      </c>
      <c r="L81" s="41"/>
      <c r="Q81" s="3"/>
      <c r="R81" s="4"/>
    </row>
    <row r="82" spans="1:27" x14ac:dyDescent="0.25">
      <c r="B82" s="36" t="s">
        <v>280</v>
      </c>
      <c r="C82" s="37" t="s">
        <v>144</v>
      </c>
      <c r="D82" s="39">
        <v>70</v>
      </c>
      <c r="E82" s="40">
        <v>104</v>
      </c>
      <c r="F82" s="40">
        <v>17</v>
      </c>
      <c r="G82" s="40">
        <v>30</v>
      </c>
      <c r="H82" s="40">
        <v>57</v>
      </c>
      <c r="I82" s="40">
        <v>81</v>
      </c>
      <c r="J82" s="40">
        <v>178</v>
      </c>
      <c r="K82" s="41">
        <f>I82-J82</f>
        <v>-97</v>
      </c>
      <c r="L82" s="41"/>
      <c r="Q82" s="3"/>
      <c r="R82" s="4"/>
      <c r="AA82" s="7"/>
    </row>
    <row r="83" spans="1:27" x14ac:dyDescent="0.25">
      <c r="A83" s="7" t="s">
        <v>724</v>
      </c>
      <c r="B83" s="36" t="s">
        <v>281</v>
      </c>
      <c r="C83" s="37" t="s">
        <v>145</v>
      </c>
      <c r="D83" s="39">
        <v>735</v>
      </c>
      <c r="E83" s="40">
        <v>507</v>
      </c>
      <c r="F83" s="40">
        <v>196</v>
      </c>
      <c r="G83" s="40">
        <v>150</v>
      </c>
      <c r="H83" s="40">
        <v>215</v>
      </c>
      <c r="I83" s="40">
        <v>674</v>
      </c>
      <c r="J83" s="40">
        <v>706</v>
      </c>
      <c r="K83" s="41">
        <f>I83-J83</f>
        <v>-32</v>
      </c>
      <c r="L83" s="41"/>
      <c r="Q83" s="3"/>
      <c r="R83" s="4"/>
      <c r="AA83" s="12"/>
    </row>
    <row r="84" spans="1:27" x14ac:dyDescent="0.25">
      <c r="B84" s="36" t="s">
        <v>282</v>
      </c>
      <c r="C84" s="37" t="s">
        <v>177</v>
      </c>
      <c r="D84" s="39">
        <v>40</v>
      </c>
      <c r="E84" s="40">
        <v>52</v>
      </c>
      <c r="F84" s="40">
        <v>13</v>
      </c>
      <c r="G84" s="40">
        <v>14</v>
      </c>
      <c r="H84" s="40">
        <v>25</v>
      </c>
      <c r="I84" s="40">
        <v>57</v>
      </c>
      <c r="J84" s="40">
        <v>84</v>
      </c>
      <c r="K84" s="41">
        <f>I84-J84</f>
        <v>-27</v>
      </c>
      <c r="L84" s="41"/>
      <c r="Q84" s="3"/>
      <c r="R84" s="4"/>
      <c r="AA84" s="12"/>
    </row>
    <row r="85" spans="1:27" x14ac:dyDescent="0.25">
      <c r="B85" s="36" t="s">
        <v>283</v>
      </c>
      <c r="C85" s="37" t="s">
        <v>99</v>
      </c>
      <c r="D85" s="39">
        <v>17</v>
      </c>
      <c r="E85" s="41">
        <v>22</v>
      </c>
      <c r="F85" s="41">
        <v>7</v>
      </c>
      <c r="G85" s="41">
        <v>3</v>
      </c>
      <c r="H85" s="41">
        <v>12</v>
      </c>
      <c r="I85" s="41">
        <v>36</v>
      </c>
      <c r="J85" s="41">
        <v>44</v>
      </c>
      <c r="K85" s="41">
        <f>I85-J85</f>
        <v>-8</v>
      </c>
      <c r="L85" s="41"/>
      <c r="Q85" s="3"/>
      <c r="R85" s="4"/>
      <c r="X85" s="13"/>
      <c r="Y85" s="13"/>
      <c r="AA85" s="12"/>
    </row>
    <row r="86" spans="1:27" x14ac:dyDescent="0.25">
      <c r="A86" s="1"/>
      <c r="B86" s="36" t="s">
        <v>284</v>
      </c>
      <c r="C86" s="37" t="s">
        <v>100</v>
      </c>
      <c r="D86" s="39">
        <v>14</v>
      </c>
      <c r="E86" s="41">
        <v>35</v>
      </c>
      <c r="F86" s="41">
        <v>4</v>
      </c>
      <c r="G86" s="41">
        <v>6</v>
      </c>
      <c r="H86" s="41">
        <v>25</v>
      </c>
      <c r="I86" s="41">
        <v>30</v>
      </c>
      <c r="J86" s="41">
        <v>91</v>
      </c>
      <c r="K86" s="41">
        <f>I86-J86</f>
        <v>-61</v>
      </c>
      <c r="L86" s="41"/>
      <c r="Q86" s="3"/>
      <c r="R86" s="4"/>
      <c r="AA86" s="12"/>
    </row>
    <row r="87" spans="1:27" x14ac:dyDescent="0.25">
      <c r="A87" s="7" t="s">
        <v>724</v>
      </c>
      <c r="B87" s="36" t="s">
        <v>285</v>
      </c>
      <c r="C87" s="37" t="s">
        <v>57</v>
      </c>
      <c r="D87" s="39">
        <v>3548</v>
      </c>
      <c r="E87" s="40">
        <v>3183</v>
      </c>
      <c r="F87" s="40">
        <v>1252</v>
      </c>
      <c r="G87" s="40">
        <v>846</v>
      </c>
      <c r="H87" s="40">
        <v>1139</v>
      </c>
      <c r="I87" s="40">
        <v>5007</v>
      </c>
      <c r="J87" s="40">
        <v>4591</v>
      </c>
      <c r="K87" s="41">
        <f>I87-J87</f>
        <v>416</v>
      </c>
      <c r="L87" s="41"/>
      <c r="Q87" s="3"/>
      <c r="R87" s="4"/>
      <c r="S87" s="13"/>
      <c r="T87" s="13"/>
      <c r="U87" s="13"/>
      <c r="V87" s="13"/>
      <c r="W87" s="13"/>
      <c r="AA87" s="12"/>
    </row>
    <row r="88" spans="1:27" x14ac:dyDescent="0.25">
      <c r="B88" s="36" t="s">
        <v>286</v>
      </c>
      <c r="C88" s="37" t="s">
        <v>147</v>
      </c>
      <c r="D88" s="39">
        <v>35</v>
      </c>
      <c r="E88" s="41">
        <v>50</v>
      </c>
      <c r="F88" s="41">
        <v>12</v>
      </c>
      <c r="G88" s="41">
        <v>11</v>
      </c>
      <c r="H88" s="41">
        <v>27</v>
      </c>
      <c r="I88" s="41">
        <v>51</v>
      </c>
      <c r="J88" s="41">
        <v>119</v>
      </c>
      <c r="K88" s="41">
        <f>I88-J88</f>
        <v>-68</v>
      </c>
      <c r="L88" s="41"/>
      <c r="Q88" s="3"/>
      <c r="R88" s="4"/>
      <c r="AA88" s="7"/>
    </row>
    <row r="89" spans="1:27" x14ac:dyDescent="0.25">
      <c r="B89" s="36" t="s">
        <v>287</v>
      </c>
      <c r="C89" s="37" t="s">
        <v>190</v>
      </c>
      <c r="D89" s="39">
        <v>40</v>
      </c>
      <c r="E89" s="41">
        <v>38</v>
      </c>
      <c r="F89" s="41">
        <v>8</v>
      </c>
      <c r="G89" s="41">
        <v>16</v>
      </c>
      <c r="H89" s="41">
        <v>14</v>
      </c>
      <c r="I89" s="41">
        <v>52</v>
      </c>
      <c r="J89" s="41">
        <v>68</v>
      </c>
      <c r="K89" s="41">
        <f>I89-J89</f>
        <v>-16</v>
      </c>
      <c r="L89" s="41"/>
      <c r="Q89" s="3"/>
      <c r="R89" s="4"/>
    </row>
    <row r="90" spans="1:27" x14ac:dyDescent="0.25">
      <c r="A90" s="1"/>
      <c r="B90" s="36" t="s">
        <v>288</v>
      </c>
      <c r="C90" s="37" t="s">
        <v>148</v>
      </c>
      <c r="D90" s="39">
        <v>12</v>
      </c>
      <c r="E90" s="40">
        <v>29</v>
      </c>
      <c r="F90" s="40">
        <v>4</v>
      </c>
      <c r="G90" s="40">
        <v>6</v>
      </c>
      <c r="H90" s="40">
        <v>19</v>
      </c>
      <c r="I90" s="40">
        <v>18</v>
      </c>
      <c r="J90" s="40">
        <v>82</v>
      </c>
      <c r="K90" s="41">
        <f>I90-J90</f>
        <v>-64</v>
      </c>
      <c r="L90" s="41"/>
      <c r="Q90" s="3"/>
      <c r="R90" s="4"/>
    </row>
    <row r="91" spans="1:27" x14ac:dyDescent="0.25">
      <c r="B91" s="36" t="s">
        <v>289</v>
      </c>
      <c r="C91" s="37" t="s">
        <v>149</v>
      </c>
      <c r="D91" s="39">
        <v>13</v>
      </c>
      <c r="E91" s="40">
        <v>32</v>
      </c>
      <c r="F91" s="40">
        <v>2</v>
      </c>
      <c r="G91" s="40">
        <v>9</v>
      </c>
      <c r="H91" s="40">
        <v>21</v>
      </c>
      <c r="I91" s="40">
        <v>26</v>
      </c>
      <c r="J91" s="40">
        <v>82</v>
      </c>
      <c r="K91" s="41">
        <f>I91-J91</f>
        <v>-56</v>
      </c>
      <c r="L91" s="41"/>
      <c r="Q91" s="3"/>
      <c r="R91" s="4"/>
    </row>
    <row r="92" spans="1:27" x14ac:dyDescent="0.25">
      <c r="B92" s="36" t="s">
        <v>290</v>
      </c>
      <c r="C92" s="37" t="s">
        <v>194</v>
      </c>
      <c r="D92" s="39">
        <v>17</v>
      </c>
      <c r="E92" s="41">
        <v>38</v>
      </c>
      <c r="F92" s="41">
        <v>2</v>
      </c>
      <c r="G92" s="41">
        <v>11</v>
      </c>
      <c r="H92" s="41">
        <v>25</v>
      </c>
      <c r="I92" s="41">
        <v>31</v>
      </c>
      <c r="J92" s="41">
        <v>76</v>
      </c>
      <c r="K92" s="41">
        <f>I92-J92</f>
        <v>-45</v>
      </c>
      <c r="L92" s="41"/>
      <c r="Q92" s="3"/>
      <c r="R92" s="4"/>
    </row>
    <row r="93" spans="1:27" x14ac:dyDescent="0.25">
      <c r="B93" s="36" t="s">
        <v>291</v>
      </c>
      <c r="C93" s="37" t="s">
        <v>178</v>
      </c>
      <c r="D93" s="39">
        <v>10</v>
      </c>
      <c r="E93" s="41">
        <v>9</v>
      </c>
      <c r="F93" s="41">
        <v>3</v>
      </c>
      <c r="G93" s="41">
        <v>4</v>
      </c>
      <c r="H93" s="41">
        <v>2</v>
      </c>
      <c r="I93" s="41">
        <v>15</v>
      </c>
      <c r="J93" s="41">
        <v>14</v>
      </c>
      <c r="K93" s="41">
        <f>I93-J93</f>
        <v>1</v>
      </c>
      <c r="L93" s="41"/>
      <c r="Q93" s="3"/>
      <c r="R93" s="4"/>
    </row>
    <row r="94" spans="1:27" x14ac:dyDescent="0.25">
      <c r="A94" s="7" t="s">
        <v>724</v>
      </c>
      <c r="B94" s="36" t="s">
        <v>292</v>
      </c>
      <c r="C94" s="37" t="s">
        <v>58</v>
      </c>
      <c r="D94" s="39">
        <v>4888</v>
      </c>
      <c r="E94" s="40">
        <v>3768</v>
      </c>
      <c r="F94" s="40">
        <v>1723</v>
      </c>
      <c r="G94" s="40">
        <v>1063</v>
      </c>
      <c r="H94" s="40">
        <v>1036</v>
      </c>
      <c r="I94" s="40">
        <v>6333</v>
      </c>
      <c r="J94" s="40">
        <v>4520</v>
      </c>
      <c r="K94" s="41">
        <f>I94-J94</f>
        <v>1813</v>
      </c>
      <c r="L94" s="40"/>
      <c r="Q94" s="3"/>
      <c r="R94" s="4"/>
    </row>
    <row r="95" spans="1:27" x14ac:dyDescent="0.25">
      <c r="B95" s="36" t="s">
        <v>293</v>
      </c>
      <c r="C95" s="37" t="s">
        <v>150</v>
      </c>
      <c r="D95" s="39">
        <v>3</v>
      </c>
      <c r="E95" s="41">
        <v>13</v>
      </c>
      <c r="F95" s="41">
        <v>0</v>
      </c>
      <c r="G95" s="41">
        <v>3</v>
      </c>
      <c r="H95" s="41">
        <v>10</v>
      </c>
      <c r="I95" s="41">
        <v>10</v>
      </c>
      <c r="J95" s="41">
        <v>46</v>
      </c>
      <c r="K95" s="41">
        <f>I95-J95</f>
        <v>-36</v>
      </c>
      <c r="L95" s="41"/>
      <c r="Q95" s="3"/>
      <c r="R95" s="4"/>
    </row>
    <row r="96" spans="1:27" x14ac:dyDescent="0.25">
      <c r="A96" s="7" t="s">
        <v>724</v>
      </c>
      <c r="B96" s="36" t="s">
        <v>294</v>
      </c>
      <c r="C96" s="37" t="s">
        <v>120</v>
      </c>
      <c r="D96" s="39">
        <v>114</v>
      </c>
      <c r="E96" s="40">
        <v>90</v>
      </c>
      <c r="F96" s="40">
        <v>33</v>
      </c>
      <c r="G96" s="40">
        <v>38</v>
      </c>
      <c r="H96" s="40">
        <v>46</v>
      </c>
      <c r="I96" s="40">
        <v>125</v>
      </c>
      <c r="J96" s="40">
        <v>179</v>
      </c>
      <c r="K96" s="41">
        <f>I96-J96</f>
        <v>-54</v>
      </c>
      <c r="L96" s="41"/>
      <c r="Q96" s="3"/>
      <c r="R96" s="4"/>
    </row>
    <row r="97" spans="1:27" x14ac:dyDescent="0.25">
      <c r="A97" s="7" t="s">
        <v>724</v>
      </c>
      <c r="B97" s="36" t="s">
        <v>295</v>
      </c>
      <c r="C97" s="37" t="s">
        <v>151</v>
      </c>
      <c r="D97" s="39">
        <v>598</v>
      </c>
      <c r="E97" s="40">
        <v>553</v>
      </c>
      <c r="F97" s="40">
        <v>186</v>
      </c>
      <c r="G97" s="40">
        <v>179</v>
      </c>
      <c r="H97" s="40">
        <v>242</v>
      </c>
      <c r="I97" s="40">
        <v>730</v>
      </c>
      <c r="J97" s="40">
        <v>839</v>
      </c>
      <c r="K97" s="41">
        <f>I97-J97</f>
        <v>-109</v>
      </c>
      <c r="L97" s="42">
        <v>5</v>
      </c>
      <c r="Q97" s="3"/>
      <c r="R97" s="4"/>
    </row>
    <row r="98" spans="1:27" x14ac:dyDescent="0.25">
      <c r="B98" s="36" t="s">
        <v>296</v>
      </c>
      <c r="C98" s="37" t="s">
        <v>152</v>
      </c>
      <c r="D98" s="39">
        <v>22</v>
      </c>
      <c r="E98" s="41">
        <v>34</v>
      </c>
      <c r="F98" s="41">
        <v>5</v>
      </c>
      <c r="G98" s="41">
        <v>12</v>
      </c>
      <c r="H98" s="41">
        <v>17</v>
      </c>
      <c r="I98" s="41">
        <v>23</v>
      </c>
      <c r="J98" s="41">
        <v>42</v>
      </c>
      <c r="K98" s="41">
        <f>I98-J98</f>
        <v>-19</v>
      </c>
      <c r="L98" s="41"/>
      <c r="Q98" s="3"/>
      <c r="R98" s="4"/>
    </row>
    <row r="99" spans="1:27" x14ac:dyDescent="0.25">
      <c r="B99" s="36" t="s">
        <v>297</v>
      </c>
      <c r="C99" s="37" t="s">
        <v>179</v>
      </c>
      <c r="D99" s="39">
        <v>17</v>
      </c>
      <c r="E99" s="40">
        <v>24</v>
      </c>
      <c r="F99" s="40">
        <v>8</v>
      </c>
      <c r="G99" s="40">
        <v>1</v>
      </c>
      <c r="H99" s="40">
        <v>15</v>
      </c>
      <c r="I99" s="40">
        <v>33</v>
      </c>
      <c r="J99" s="40">
        <v>58</v>
      </c>
      <c r="K99" s="41">
        <f>I99-J99</f>
        <v>-25</v>
      </c>
      <c r="L99" s="41"/>
      <c r="Q99" s="3"/>
      <c r="R99" s="4"/>
    </row>
    <row r="100" spans="1:27" x14ac:dyDescent="0.25">
      <c r="B100" s="36" t="s">
        <v>298</v>
      </c>
      <c r="C100" s="37" t="s">
        <v>154</v>
      </c>
      <c r="D100" s="39">
        <v>40</v>
      </c>
      <c r="E100" s="40">
        <v>79</v>
      </c>
      <c r="F100" s="40">
        <v>11</v>
      </c>
      <c r="G100" s="40">
        <v>18</v>
      </c>
      <c r="H100" s="40">
        <v>50</v>
      </c>
      <c r="I100" s="40">
        <v>91</v>
      </c>
      <c r="J100" s="40">
        <v>172</v>
      </c>
      <c r="K100" s="41">
        <f>I100-J100</f>
        <v>-81</v>
      </c>
      <c r="L100" s="41"/>
      <c r="Q100" s="3"/>
      <c r="R100" s="4"/>
    </row>
    <row r="101" spans="1:27" x14ac:dyDescent="0.25">
      <c r="B101" s="36" t="s">
        <v>299</v>
      </c>
      <c r="C101" s="37" t="s">
        <v>59</v>
      </c>
      <c r="D101" s="39">
        <v>53</v>
      </c>
      <c r="E101" s="41">
        <v>70</v>
      </c>
      <c r="F101" s="41">
        <v>21</v>
      </c>
      <c r="G101" s="41">
        <v>11</v>
      </c>
      <c r="H101" s="41">
        <v>38</v>
      </c>
      <c r="I101" s="41">
        <v>95</v>
      </c>
      <c r="J101" s="41">
        <v>163</v>
      </c>
      <c r="K101" s="41">
        <f>I101-J101</f>
        <v>-68</v>
      </c>
      <c r="L101" s="41"/>
      <c r="Q101" s="3"/>
      <c r="R101" s="4"/>
      <c r="AA101" s="7"/>
    </row>
    <row r="102" spans="1:27" x14ac:dyDescent="0.25">
      <c r="B102" s="36" t="s">
        <v>300</v>
      </c>
      <c r="C102" s="37" t="s">
        <v>155</v>
      </c>
      <c r="D102" s="39">
        <v>49</v>
      </c>
      <c r="E102" s="40">
        <v>77</v>
      </c>
      <c r="F102" s="40">
        <v>14</v>
      </c>
      <c r="G102" s="40">
        <v>21</v>
      </c>
      <c r="H102" s="40">
        <v>42</v>
      </c>
      <c r="I102" s="40">
        <v>98</v>
      </c>
      <c r="J102" s="40">
        <v>167</v>
      </c>
      <c r="K102" s="41">
        <f>I102-J102</f>
        <v>-69</v>
      </c>
      <c r="L102" s="41"/>
      <c r="Q102" s="3"/>
      <c r="R102" s="4"/>
    </row>
    <row r="103" spans="1:27" x14ac:dyDescent="0.25">
      <c r="A103" s="7" t="s">
        <v>724</v>
      </c>
      <c r="B103" s="36" t="s">
        <v>301</v>
      </c>
      <c r="C103" s="37" t="s">
        <v>82</v>
      </c>
      <c r="D103" s="39">
        <v>2964</v>
      </c>
      <c r="E103" s="40">
        <v>2656</v>
      </c>
      <c r="F103" s="40">
        <v>910</v>
      </c>
      <c r="G103" s="40">
        <v>748</v>
      </c>
      <c r="H103" s="40">
        <v>1052</v>
      </c>
      <c r="I103" s="40">
        <v>3771</v>
      </c>
      <c r="J103" s="40">
        <v>4198</v>
      </c>
      <c r="K103" s="41">
        <f>I103-J103</f>
        <v>-427</v>
      </c>
      <c r="L103" s="42">
        <v>3</v>
      </c>
      <c r="Q103" s="3"/>
      <c r="R103" s="4"/>
    </row>
    <row r="104" spans="1:27" x14ac:dyDescent="0.25">
      <c r="B104" s="36" t="s">
        <v>302</v>
      </c>
      <c r="C104" s="37" t="s">
        <v>14</v>
      </c>
      <c r="D104" s="39">
        <v>36</v>
      </c>
      <c r="E104" s="41">
        <v>33</v>
      </c>
      <c r="F104" s="41">
        <v>16</v>
      </c>
      <c r="G104" s="41">
        <v>4</v>
      </c>
      <c r="H104" s="41">
        <v>13</v>
      </c>
      <c r="I104" s="41">
        <v>70</v>
      </c>
      <c r="J104" s="41">
        <v>27</v>
      </c>
      <c r="K104" s="41">
        <f>I104-J104</f>
        <v>43</v>
      </c>
      <c r="L104" s="41"/>
      <c r="Q104" s="3"/>
      <c r="R104" s="4"/>
    </row>
    <row r="105" spans="1:27" x14ac:dyDescent="0.25">
      <c r="B105" s="36" t="s">
        <v>303</v>
      </c>
      <c r="C105" s="37" t="s">
        <v>83</v>
      </c>
      <c r="D105" s="39">
        <v>169</v>
      </c>
      <c r="E105" s="40">
        <v>213</v>
      </c>
      <c r="F105" s="40">
        <v>60</v>
      </c>
      <c r="G105" s="40">
        <v>49</v>
      </c>
      <c r="H105" s="40">
        <v>104</v>
      </c>
      <c r="I105" s="40">
        <v>220</v>
      </c>
      <c r="J105" s="40">
        <v>335</v>
      </c>
      <c r="K105" s="41">
        <f>I105-J105</f>
        <v>-115</v>
      </c>
      <c r="L105" s="41"/>
      <c r="Q105" s="3"/>
      <c r="R105" s="4"/>
      <c r="X105" s="13"/>
      <c r="Y105" s="13"/>
    </row>
    <row r="106" spans="1:27" x14ac:dyDescent="0.25">
      <c r="B106" s="36" t="s">
        <v>304</v>
      </c>
      <c r="C106" s="37" t="s">
        <v>9</v>
      </c>
      <c r="D106" s="39">
        <v>38</v>
      </c>
      <c r="E106" s="41">
        <v>29</v>
      </c>
      <c r="F106" s="41">
        <v>17</v>
      </c>
      <c r="G106" s="41">
        <v>4</v>
      </c>
      <c r="H106" s="41">
        <v>8</v>
      </c>
      <c r="I106" s="41">
        <v>40</v>
      </c>
      <c r="J106" s="41">
        <v>32</v>
      </c>
      <c r="K106" s="41">
        <f>I106-J106</f>
        <v>8</v>
      </c>
      <c r="L106" s="41"/>
      <c r="Q106" s="3"/>
      <c r="R106" s="4"/>
    </row>
    <row r="107" spans="1:27" x14ac:dyDescent="0.25">
      <c r="B107" s="36" t="s">
        <v>305</v>
      </c>
      <c r="C107" s="37" t="s">
        <v>180</v>
      </c>
      <c r="D107" s="39">
        <v>39</v>
      </c>
      <c r="E107" s="41">
        <v>28</v>
      </c>
      <c r="F107" s="41">
        <v>15</v>
      </c>
      <c r="G107" s="41">
        <v>9</v>
      </c>
      <c r="H107" s="41">
        <v>4</v>
      </c>
      <c r="I107" s="41">
        <v>40</v>
      </c>
      <c r="J107" s="41">
        <v>20</v>
      </c>
      <c r="K107" s="41">
        <f>I107-J107</f>
        <v>20</v>
      </c>
      <c r="L107" s="41"/>
      <c r="Q107" s="14"/>
      <c r="R107" s="4"/>
      <c r="S107" s="13"/>
      <c r="T107" s="13"/>
      <c r="U107" s="13"/>
      <c r="V107" s="13"/>
      <c r="W107" s="13"/>
    </row>
    <row r="108" spans="1:27" x14ac:dyDescent="0.25">
      <c r="B108" s="36" t="s">
        <v>306</v>
      </c>
      <c r="C108" s="37" t="s">
        <v>12</v>
      </c>
      <c r="D108" s="39">
        <v>25</v>
      </c>
      <c r="E108" s="41">
        <v>18</v>
      </c>
      <c r="F108" s="41">
        <v>12</v>
      </c>
      <c r="G108" s="41">
        <v>1</v>
      </c>
      <c r="H108" s="41">
        <v>5</v>
      </c>
      <c r="I108" s="41">
        <v>38</v>
      </c>
      <c r="J108" s="41">
        <v>21</v>
      </c>
      <c r="K108" s="41">
        <f>I108-J108</f>
        <v>17</v>
      </c>
      <c r="L108" s="41"/>
      <c r="Q108" s="3"/>
      <c r="R108" s="4"/>
    </row>
    <row r="109" spans="1:27" x14ac:dyDescent="0.25">
      <c r="B109" s="36" t="s">
        <v>307</v>
      </c>
      <c r="C109" s="37" t="s">
        <v>3</v>
      </c>
      <c r="D109" s="39">
        <v>186</v>
      </c>
      <c r="E109" s="40">
        <v>189</v>
      </c>
      <c r="F109" s="40">
        <v>76</v>
      </c>
      <c r="G109" s="40">
        <v>34</v>
      </c>
      <c r="H109" s="40">
        <v>79</v>
      </c>
      <c r="I109" s="40">
        <v>323</v>
      </c>
      <c r="J109" s="40">
        <v>312</v>
      </c>
      <c r="K109" s="41">
        <f>I109-J109</f>
        <v>11</v>
      </c>
      <c r="L109" s="41"/>
      <c r="Q109" s="3"/>
      <c r="R109" s="4"/>
    </row>
    <row r="110" spans="1:27" x14ac:dyDescent="0.25">
      <c r="B110" s="36" t="s">
        <v>308</v>
      </c>
      <c r="C110" s="37" t="s">
        <v>121</v>
      </c>
      <c r="D110" s="39">
        <v>178</v>
      </c>
      <c r="E110" s="40">
        <v>211</v>
      </c>
      <c r="F110" s="40">
        <v>60</v>
      </c>
      <c r="G110" s="40">
        <v>53</v>
      </c>
      <c r="H110" s="40">
        <v>98</v>
      </c>
      <c r="I110" s="40">
        <v>263</v>
      </c>
      <c r="J110" s="40">
        <v>351</v>
      </c>
      <c r="K110" s="41">
        <f>I110-J110</f>
        <v>-88</v>
      </c>
      <c r="L110" s="42">
        <v>3</v>
      </c>
      <c r="Q110" s="3"/>
      <c r="R110" s="4"/>
    </row>
    <row r="111" spans="1:27" x14ac:dyDescent="0.25">
      <c r="B111" s="36" t="s">
        <v>309</v>
      </c>
      <c r="C111" s="37" t="s">
        <v>156</v>
      </c>
      <c r="D111" s="39">
        <v>16</v>
      </c>
      <c r="E111" s="41">
        <v>14</v>
      </c>
      <c r="F111" s="41">
        <v>6</v>
      </c>
      <c r="G111" s="41">
        <v>4</v>
      </c>
      <c r="H111" s="41">
        <v>4</v>
      </c>
      <c r="I111" s="41">
        <v>22</v>
      </c>
      <c r="J111" s="41">
        <v>19</v>
      </c>
      <c r="K111" s="41">
        <f>I111-J111</f>
        <v>3</v>
      </c>
      <c r="L111" s="41"/>
      <c r="Q111" s="3"/>
      <c r="R111" s="4"/>
    </row>
    <row r="112" spans="1:27" x14ac:dyDescent="0.25">
      <c r="B112" s="36" t="s">
        <v>310</v>
      </c>
      <c r="C112" s="37" t="s">
        <v>181</v>
      </c>
      <c r="D112" s="39">
        <v>260</v>
      </c>
      <c r="E112" s="40">
        <v>284</v>
      </c>
      <c r="F112" s="40">
        <v>65</v>
      </c>
      <c r="G112" s="40">
        <v>112</v>
      </c>
      <c r="H112" s="40">
        <v>107</v>
      </c>
      <c r="I112" s="40">
        <v>289</v>
      </c>
      <c r="J112" s="40">
        <v>360</v>
      </c>
      <c r="K112" s="41">
        <f>I112-J112</f>
        <v>-71</v>
      </c>
      <c r="L112" s="41"/>
      <c r="Q112" s="3"/>
      <c r="R112" s="4"/>
    </row>
    <row r="113" spans="1:25" x14ac:dyDescent="0.25">
      <c r="B113" s="36" t="s">
        <v>311</v>
      </c>
      <c r="C113" s="37" t="s">
        <v>182</v>
      </c>
      <c r="D113" s="39">
        <v>2</v>
      </c>
      <c r="E113" s="41">
        <v>16</v>
      </c>
      <c r="F113" s="41">
        <v>0</v>
      </c>
      <c r="G113" s="41">
        <v>2</v>
      </c>
      <c r="H113" s="41">
        <v>14</v>
      </c>
      <c r="I113" s="41">
        <v>11</v>
      </c>
      <c r="J113" s="41">
        <v>53</v>
      </c>
      <c r="K113" s="41">
        <f>I113-J113</f>
        <v>-42</v>
      </c>
      <c r="L113" s="41"/>
      <c r="Q113" s="3"/>
      <c r="R113" s="4"/>
    </row>
    <row r="114" spans="1:25" x14ac:dyDescent="0.25">
      <c r="A114" s="7" t="s">
        <v>724</v>
      </c>
      <c r="B114" s="36" t="s">
        <v>312</v>
      </c>
      <c r="C114" s="37" t="s">
        <v>101</v>
      </c>
      <c r="D114" s="39">
        <v>3406</v>
      </c>
      <c r="E114" s="40">
        <v>2934</v>
      </c>
      <c r="F114" s="40">
        <v>1058</v>
      </c>
      <c r="G114" s="40">
        <v>935</v>
      </c>
      <c r="H114" s="40">
        <v>995</v>
      </c>
      <c r="I114" s="40">
        <v>4108</v>
      </c>
      <c r="J114" s="40">
        <v>3813</v>
      </c>
      <c r="K114" s="41">
        <f>I114-J114</f>
        <v>295</v>
      </c>
      <c r="L114" s="42">
        <v>5</v>
      </c>
      <c r="Q114" s="3"/>
      <c r="R114" s="4"/>
    </row>
    <row r="115" spans="1:25" x14ac:dyDescent="0.25">
      <c r="B115" s="36" t="s">
        <v>313</v>
      </c>
      <c r="C115" s="37" t="s">
        <v>84</v>
      </c>
      <c r="D115" s="39">
        <v>513</v>
      </c>
      <c r="E115" s="40">
        <v>498</v>
      </c>
      <c r="F115" s="40">
        <v>166</v>
      </c>
      <c r="G115" s="40">
        <v>136</v>
      </c>
      <c r="H115" s="40">
        <v>196</v>
      </c>
      <c r="I115" s="40">
        <v>608</v>
      </c>
      <c r="J115" s="40">
        <v>703</v>
      </c>
      <c r="K115" s="41">
        <f>I115-J115</f>
        <v>-95</v>
      </c>
      <c r="L115" s="41"/>
      <c r="Q115" s="3"/>
      <c r="R115" s="4"/>
    </row>
    <row r="116" spans="1:25" x14ac:dyDescent="0.25">
      <c r="B116" s="36" t="s">
        <v>314</v>
      </c>
      <c r="C116" s="37" t="s">
        <v>183</v>
      </c>
      <c r="D116" s="39">
        <v>481</v>
      </c>
      <c r="E116" s="40">
        <v>434</v>
      </c>
      <c r="F116" s="40">
        <v>119</v>
      </c>
      <c r="G116" s="40">
        <v>127</v>
      </c>
      <c r="H116" s="40">
        <v>188</v>
      </c>
      <c r="I116" s="40">
        <v>428</v>
      </c>
      <c r="J116" s="40">
        <v>559</v>
      </c>
      <c r="K116" s="41">
        <f>I116-J116</f>
        <v>-131</v>
      </c>
      <c r="L116" s="41"/>
      <c r="Q116" s="3"/>
      <c r="R116" s="4"/>
    </row>
    <row r="117" spans="1:25" x14ac:dyDescent="0.25">
      <c r="B117" s="36" t="s">
        <v>315</v>
      </c>
      <c r="C117" s="37" t="s">
        <v>28</v>
      </c>
      <c r="D117" s="39">
        <v>7</v>
      </c>
      <c r="E117" s="41">
        <v>17</v>
      </c>
      <c r="F117" s="41">
        <v>2</v>
      </c>
      <c r="G117" s="41">
        <v>3</v>
      </c>
      <c r="H117" s="41">
        <v>12</v>
      </c>
      <c r="I117" s="41">
        <v>15</v>
      </c>
      <c r="J117" s="41">
        <v>51</v>
      </c>
      <c r="K117" s="41">
        <f>I117-J117</f>
        <v>-36</v>
      </c>
      <c r="L117" s="41"/>
      <c r="Q117" s="3"/>
      <c r="R117" s="4"/>
    </row>
    <row r="118" spans="1:25" x14ac:dyDescent="0.25">
      <c r="B118" s="36" t="s">
        <v>316</v>
      </c>
      <c r="C118" s="37" t="s">
        <v>85</v>
      </c>
      <c r="D118" s="39">
        <v>150</v>
      </c>
      <c r="E118" s="40">
        <v>189</v>
      </c>
      <c r="F118" s="40">
        <v>60</v>
      </c>
      <c r="G118" s="40">
        <v>30</v>
      </c>
      <c r="H118" s="40">
        <v>99</v>
      </c>
      <c r="I118" s="40">
        <v>206</v>
      </c>
      <c r="J118" s="40">
        <v>309</v>
      </c>
      <c r="K118" s="41">
        <f>I118-J118</f>
        <v>-103</v>
      </c>
      <c r="L118" s="41"/>
      <c r="Q118" s="3"/>
      <c r="R118" s="4"/>
    </row>
    <row r="119" spans="1:25" x14ac:dyDescent="0.25">
      <c r="B119" s="36" t="s">
        <v>317</v>
      </c>
      <c r="C119" s="37" t="s">
        <v>15</v>
      </c>
      <c r="D119" s="39">
        <v>12</v>
      </c>
      <c r="E119" s="41">
        <v>24</v>
      </c>
      <c r="F119" s="41">
        <v>6</v>
      </c>
      <c r="G119" s="41">
        <v>0</v>
      </c>
      <c r="H119" s="41">
        <v>18</v>
      </c>
      <c r="I119" s="41">
        <v>21</v>
      </c>
      <c r="J119" s="41">
        <v>97</v>
      </c>
      <c r="K119" s="41">
        <f>I119-J119</f>
        <v>-76</v>
      </c>
      <c r="L119" s="41"/>
      <c r="Q119" s="3"/>
      <c r="R119" s="4"/>
      <c r="X119" s="13"/>
      <c r="Y119" s="13"/>
    </row>
    <row r="120" spans="1:25" x14ac:dyDescent="0.25">
      <c r="B120" s="36" t="s">
        <v>318</v>
      </c>
      <c r="C120" s="37" t="s">
        <v>200</v>
      </c>
      <c r="D120" s="39">
        <v>214</v>
      </c>
      <c r="E120" s="40">
        <v>187</v>
      </c>
      <c r="F120" s="40">
        <v>53</v>
      </c>
      <c r="G120" s="40">
        <v>59</v>
      </c>
      <c r="H120" s="40">
        <v>75</v>
      </c>
      <c r="I120" s="40">
        <v>197</v>
      </c>
      <c r="J120" s="40">
        <v>249</v>
      </c>
      <c r="K120" s="41">
        <f>I120-J120</f>
        <v>-52</v>
      </c>
      <c r="L120" s="41"/>
      <c r="Q120" s="3"/>
      <c r="R120" s="4"/>
      <c r="X120" s="13"/>
      <c r="Y120" s="13"/>
    </row>
    <row r="121" spans="1:25" x14ac:dyDescent="0.2">
      <c r="A121" s="7" t="s">
        <v>724</v>
      </c>
      <c r="B121" s="36" t="s">
        <v>319</v>
      </c>
      <c r="C121" s="37" t="s">
        <v>29</v>
      </c>
      <c r="D121" s="39">
        <v>2482</v>
      </c>
      <c r="E121" s="40">
        <v>2492</v>
      </c>
      <c r="F121" s="40">
        <v>821</v>
      </c>
      <c r="G121" s="40">
        <v>750</v>
      </c>
      <c r="H121" s="40">
        <v>975</v>
      </c>
      <c r="I121" s="40">
        <v>3393</v>
      </c>
      <c r="J121" s="40">
        <v>3796</v>
      </c>
      <c r="K121" s="41">
        <f>I121-J121</f>
        <v>-403</v>
      </c>
      <c r="L121" s="41"/>
      <c r="Q121" s="15"/>
      <c r="R121" s="4"/>
      <c r="S121" s="13"/>
      <c r="T121" s="13"/>
      <c r="U121" s="13"/>
      <c r="V121" s="13"/>
      <c r="W121" s="13"/>
      <c r="X121" s="13"/>
      <c r="Y121" s="13"/>
    </row>
    <row r="122" spans="1:25" x14ac:dyDescent="0.2">
      <c r="B122" s="36" t="s">
        <v>320</v>
      </c>
      <c r="C122" s="37" t="s">
        <v>22</v>
      </c>
      <c r="D122" s="39">
        <v>357</v>
      </c>
      <c r="E122" s="40">
        <v>438</v>
      </c>
      <c r="F122" s="40">
        <v>133</v>
      </c>
      <c r="G122" s="40">
        <v>91</v>
      </c>
      <c r="H122" s="40">
        <v>214</v>
      </c>
      <c r="I122" s="40">
        <v>589</v>
      </c>
      <c r="J122" s="40">
        <v>830</v>
      </c>
      <c r="K122" s="41">
        <f>I122-J122</f>
        <v>-241</v>
      </c>
      <c r="L122" s="41"/>
      <c r="Q122" s="15"/>
      <c r="R122" s="4"/>
      <c r="S122" s="13"/>
      <c r="T122" s="13"/>
      <c r="U122" s="13"/>
      <c r="V122" s="13"/>
      <c r="W122" s="13"/>
    </row>
    <row r="123" spans="1:25" x14ac:dyDescent="0.25">
      <c r="B123" s="36" t="s">
        <v>321</v>
      </c>
      <c r="C123" s="37" t="s">
        <v>86</v>
      </c>
      <c r="D123" s="39">
        <v>78</v>
      </c>
      <c r="E123" s="41">
        <v>105</v>
      </c>
      <c r="F123" s="41">
        <v>25</v>
      </c>
      <c r="G123" s="41">
        <v>28</v>
      </c>
      <c r="H123" s="41">
        <v>52</v>
      </c>
      <c r="I123" s="41">
        <v>128</v>
      </c>
      <c r="J123" s="41">
        <v>164</v>
      </c>
      <c r="K123" s="41">
        <f>I123-J123</f>
        <v>-36</v>
      </c>
      <c r="L123" s="41"/>
      <c r="Q123" s="14"/>
      <c r="R123" s="4"/>
      <c r="S123" s="13"/>
      <c r="T123" s="13"/>
      <c r="U123" s="13"/>
      <c r="V123" s="13"/>
      <c r="W123" s="13"/>
    </row>
    <row r="124" spans="1:25" x14ac:dyDescent="0.25">
      <c r="B124" s="36" t="s">
        <v>322</v>
      </c>
      <c r="C124" s="37" t="s">
        <v>158</v>
      </c>
      <c r="D124" s="39">
        <v>4</v>
      </c>
      <c r="E124" s="41">
        <v>18</v>
      </c>
      <c r="F124" s="41">
        <v>2</v>
      </c>
      <c r="G124" s="41">
        <v>0</v>
      </c>
      <c r="H124" s="41">
        <v>16</v>
      </c>
      <c r="I124" s="41">
        <v>14</v>
      </c>
      <c r="J124" s="41">
        <v>75</v>
      </c>
      <c r="K124" s="41">
        <f>I124-J124</f>
        <v>-61</v>
      </c>
      <c r="L124" s="41"/>
      <c r="Q124" s="3"/>
      <c r="R124" s="4"/>
    </row>
    <row r="125" spans="1:25" x14ac:dyDescent="0.25">
      <c r="B125" s="36" t="s">
        <v>323</v>
      </c>
      <c r="C125" s="37" t="s">
        <v>44</v>
      </c>
      <c r="D125" s="39">
        <v>1566</v>
      </c>
      <c r="E125" s="40">
        <v>1729</v>
      </c>
      <c r="F125" s="40">
        <v>532</v>
      </c>
      <c r="G125" s="40">
        <v>408</v>
      </c>
      <c r="H125" s="40">
        <v>789</v>
      </c>
      <c r="I125" s="40">
        <v>2155</v>
      </c>
      <c r="J125" s="40">
        <v>2792</v>
      </c>
      <c r="K125" s="41">
        <f>I125-J125</f>
        <v>-637</v>
      </c>
      <c r="L125" s="42">
        <v>2</v>
      </c>
      <c r="Q125" s="3"/>
      <c r="R125" s="4"/>
    </row>
    <row r="126" spans="1:25" x14ac:dyDescent="0.25">
      <c r="B126" s="36" t="s">
        <v>324</v>
      </c>
      <c r="C126" s="37" t="s">
        <v>5</v>
      </c>
      <c r="D126" s="39">
        <v>14</v>
      </c>
      <c r="E126" s="41">
        <v>18</v>
      </c>
      <c r="F126" s="41">
        <v>5</v>
      </c>
      <c r="G126" s="41">
        <v>4</v>
      </c>
      <c r="H126" s="41">
        <v>9</v>
      </c>
      <c r="I126" s="41">
        <v>22</v>
      </c>
      <c r="J126" s="41">
        <v>43</v>
      </c>
      <c r="K126" s="41">
        <f>I126-J126</f>
        <v>-21</v>
      </c>
      <c r="L126" s="41"/>
      <c r="Q126" s="3"/>
      <c r="R126" s="4"/>
    </row>
    <row r="127" spans="1:25" x14ac:dyDescent="0.25">
      <c r="B127" s="36" t="s">
        <v>325</v>
      </c>
      <c r="C127" s="37" t="s">
        <v>159</v>
      </c>
      <c r="D127" s="39">
        <v>392</v>
      </c>
      <c r="E127" s="40">
        <v>398</v>
      </c>
      <c r="F127" s="40">
        <v>125</v>
      </c>
      <c r="G127" s="40">
        <v>129</v>
      </c>
      <c r="H127" s="40">
        <v>144</v>
      </c>
      <c r="I127" s="40">
        <v>483</v>
      </c>
      <c r="J127" s="40">
        <v>517</v>
      </c>
      <c r="K127" s="41">
        <f>I127-J127</f>
        <v>-34</v>
      </c>
      <c r="L127" s="41"/>
    </row>
    <row r="128" spans="1:25" x14ac:dyDescent="0.25">
      <c r="A128" s="7" t="s">
        <v>724</v>
      </c>
      <c r="B128" s="36" t="s">
        <v>326</v>
      </c>
      <c r="C128" s="37" t="s">
        <v>60</v>
      </c>
      <c r="D128" s="39">
        <v>4742</v>
      </c>
      <c r="E128" s="40">
        <v>3694</v>
      </c>
      <c r="F128" s="40">
        <v>1655</v>
      </c>
      <c r="G128" s="40">
        <v>1032</v>
      </c>
      <c r="H128" s="40">
        <v>1061</v>
      </c>
      <c r="I128" s="40">
        <v>6163</v>
      </c>
      <c r="J128" s="40">
        <v>4593</v>
      </c>
      <c r="K128" s="41">
        <f>I128-J128</f>
        <v>1570</v>
      </c>
      <c r="L128" s="42">
        <v>6</v>
      </c>
    </row>
    <row r="129" spans="1:27" x14ac:dyDescent="0.25">
      <c r="B129" s="36" t="s">
        <v>327</v>
      </c>
      <c r="C129" s="37" t="s">
        <v>184</v>
      </c>
      <c r="D129" s="39">
        <v>6</v>
      </c>
      <c r="E129" s="41">
        <v>9</v>
      </c>
      <c r="F129" s="41">
        <v>2</v>
      </c>
      <c r="G129" s="41">
        <v>2</v>
      </c>
      <c r="H129" s="41">
        <v>5</v>
      </c>
      <c r="I129" s="41">
        <v>9</v>
      </c>
      <c r="J129" s="41">
        <v>13</v>
      </c>
      <c r="K129" s="41">
        <f>I129-J129</f>
        <v>-4</v>
      </c>
      <c r="L129" s="41"/>
    </row>
    <row r="130" spans="1:27" x14ac:dyDescent="0.25">
      <c r="B130" s="36" t="s">
        <v>328</v>
      </c>
      <c r="C130" s="37" t="s">
        <v>102</v>
      </c>
      <c r="D130" s="39">
        <v>13</v>
      </c>
      <c r="E130" s="41">
        <v>22</v>
      </c>
      <c r="F130" s="41">
        <v>4</v>
      </c>
      <c r="G130" s="41">
        <v>5</v>
      </c>
      <c r="H130" s="41">
        <v>13</v>
      </c>
      <c r="I130" s="41">
        <v>21</v>
      </c>
      <c r="J130" s="41">
        <v>48</v>
      </c>
      <c r="K130" s="41">
        <f>I130-J130</f>
        <v>-27</v>
      </c>
      <c r="L130" s="41"/>
    </row>
    <row r="131" spans="1:27" x14ac:dyDescent="0.25">
      <c r="B131" s="36" t="s">
        <v>329</v>
      </c>
      <c r="C131" s="37" t="s">
        <v>19</v>
      </c>
      <c r="D131" s="39">
        <v>52</v>
      </c>
      <c r="E131" s="41">
        <v>78</v>
      </c>
      <c r="F131" s="41">
        <v>21</v>
      </c>
      <c r="G131" s="41">
        <v>10</v>
      </c>
      <c r="H131" s="41">
        <v>47</v>
      </c>
      <c r="I131" s="41">
        <v>117</v>
      </c>
      <c r="J131" s="41">
        <v>234</v>
      </c>
      <c r="K131" s="41">
        <f>I131-J131</f>
        <v>-117</v>
      </c>
      <c r="L131" s="41"/>
    </row>
    <row r="132" spans="1:27" x14ac:dyDescent="0.25">
      <c r="B132" s="36" t="s">
        <v>330</v>
      </c>
      <c r="C132" s="37" t="s">
        <v>185</v>
      </c>
      <c r="D132" s="39">
        <v>22</v>
      </c>
      <c r="E132" s="41">
        <v>28</v>
      </c>
      <c r="F132" s="41">
        <v>7</v>
      </c>
      <c r="G132" s="41">
        <v>8</v>
      </c>
      <c r="H132" s="41">
        <v>13</v>
      </c>
      <c r="I132" s="41">
        <v>35</v>
      </c>
      <c r="J132" s="41">
        <v>47</v>
      </c>
      <c r="K132" s="41">
        <f>I132-J132</f>
        <v>-12</v>
      </c>
      <c r="L132" s="41"/>
    </row>
    <row r="133" spans="1:27" x14ac:dyDescent="0.25">
      <c r="B133" s="36" t="s">
        <v>331</v>
      </c>
      <c r="C133" s="37" t="s">
        <v>11</v>
      </c>
      <c r="D133" s="39">
        <v>7</v>
      </c>
      <c r="E133" s="41">
        <v>28</v>
      </c>
      <c r="F133" s="41">
        <v>2</v>
      </c>
      <c r="G133" s="41">
        <v>3</v>
      </c>
      <c r="H133" s="41">
        <v>23</v>
      </c>
      <c r="I133" s="41">
        <v>13</v>
      </c>
      <c r="J133" s="41">
        <v>76</v>
      </c>
      <c r="K133" s="41">
        <f>I133-J133</f>
        <v>-63</v>
      </c>
      <c r="L133" s="41"/>
    </row>
    <row r="134" spans="1:27" x14ac:dyDescent="0.25">
      <c r="B134" s="36" t="s">
        <v>332</v>
      </c>
      <c r="C134" s="37" t="s">
        <v>30</v>
      </c>
      <c r="D134" s="39">
        <v>5</v>
      </c>
      <c r="E134" s="41">
        <v>17</v>
      </c>
      <c r="F134" s="41">
        <v>1</v>
      </c>
      <c r="G134" s="41">
        <v>3</v>
      </c>
      <c r="H134" s="41">
        <v>13</v>
      </c>
      <c r="I134" s="41">
        <v>16</v>
      </c>
      <c r="J134" s="41">
        <v>62</v>
      </c>
      <c r="K134" s="41">
        <f>I134-J134</f>
        <v>-46</v>
      </c>
      <c r="L134" s="41"/>
      <c r="AA134" s="7"/>
    </row>
    <row r="135" spans="1:27" x14ac:dyDescent="0.25">
      <c r="A135" s="7" t="s">
        <v>724</v>
      </c>
      <c r="B135" s="36" t="s">
        <v>333</v>
      </c>
      <c r="C135" s="37" t="s">
        <v>23</v>
      </c>
      <c r="D135" s="39">
        <v>5586</v>
      </c>
      <c r="E135" s="40">
        <v>3833</v>
      </c>
      <c r="F135" s="40">
        <v>2055</v>
      </c>
      <c r="G135" s="40">
        <v>979</v>
      </c>
      <c r="H135" s="40">
        <v>853</v>
      </c>
      <c r="I135" s="40">
        <v>7095</v>
      </c>
      <c r="J135" s="40">
        <v>4238</v>
      </c>
      <c r="K135" s="41">
        <f>I135-J135</f>
        <v>2857</v>
      </c>
      <c r="L135" s="42">
        <v>2</v>
      </c>
    </row>
    <row r="136" spans="1:27" x14ac:dyDescent="0.25">
      <c r="B136" s="36" t="s">
        <v>334</v>
      </c>
      <c r="C136" s="37" t="s">
        <v>8</v>
      </c>
      <c r="D136" s="39">
        <v>16</v>
      </c>
      <c r="E136" s="41">
        <v>10</v>
      </c>
      <c r="F136" s="41">
        <v>7</v>
      </c>
      <c r="G136" s="41">
        <v>2</v>
      </c>
      <c r="H136" s="41">
        <v>1</v>
      </c>
      <c r="I136" s="41">
        <v>21</v>
      </c>
      <c r="J136" s="41">
        <v>8</v>
      </c>
      <c r="K136" s="41">
        <f>I136-J136</f>
        <v>13</v>
      </c>
      <c r="L136" s="41"/>
    </row>
    <row r="137" spans="1:27" x14ac:dyDescent="0.25">
      <c r="A137" s="7" t="s">
        <v>724</v>
      </c>
      <c r="B137" s="36" t="s">
        <v>335</v>
      </c>
      <c r="C137" s="37" t="s">
        <v>103</v>
      </c>
      <c r="D137" s="39">
        <v>3239</v>
      </c>
      <c r="E137" s="40">
        <v>2840</v>
      </c>
      <c r="F137" s="40">
        <v>1022</v>
      </c>
      <c r="G137" s="40">
        <v>879</v>
      </c>
      <c r="H137" s="40">
        <v>993</v>
      </c>
      <c r="I137" s="40">
        <v>4081</v>
      </c>
      <c r="J137" s="40">
        <v>3917</v>
      </c>
      <c r="K137" s="41">
        <f>I137-J137</f>
        <v>164</v>
      </c>
      <c r="L137" s="42">
        <v>4</v>
      </c>
    </row>
    <row r="138" spans="1:27" x14ac:dyDescent="0.25">
      <c r="B138" s="36" t="s">
        <v>336</v>
      </c>
      <c r="C138" s="37" t="s">
        <v>10</v>
      </c>
      <c r="D138" s="39">
        <v>6</v>
      </c>
      <c r="E138" s="41">
        <v>10</v>
      </c>
      <c r="F138" s="41">
        <v>3</v>
      </c>
      <c r="G138" s="41">
        <v>0</v>
      </c>
      <c r="H138" s="41">
        <v>7</v>
      </c>
      <c r="I138" s="41">
        <v>11</v>
      </c>
      <c r="J138" s="41">
        <v>24</v>
      </c>
      <c r="K138" s="41">
        <f>I138-J138</f>
        <v>-13</v>
      </c>
      <c r="L138" s="41"/>
    </row>
    <row r="139" spans="1:27" x14ac:dyDescent="0.25">
      <c r="B139" s="36" t="s">
        <v>337</v>
      </c>
      <c r="C139" s="37" t="s">
        <v>87</v>
      </c>
      <c r="D139" s="39">
        <v>205</v>
      </c>
      <c r="E139" s="40">
        <v>240</v>
      </c>
      <c r="F139" s="40">
        <v>74</v>
      </c>
      <c r="G139" s="40">
        <v>57</v>
      </c>
      <c r="H139" s="40">
        <v>109</v>
      </c>
      <c r="I139" s="40">
        <v>314</v>
      </c>
      <c r="J139" s="40">
        <v>390</v>
      </c>
      <c r="K139" s="41">
        <f>I139-J139</f>
        <v>-76</v>
      </c>
      <c r="L139" s="41"/>
    </row>
    <row r="140" spans="1:27" x14ac:dyDescent="0.25">
      <c r="B140" s="36" t="s">
        <v>338</v>
      </c>
      <c r="C140" s="37" t="s">
        <v>20</v>
      </c>
      <c r="D140" s="39">
        <v>527</v>
      </c>
      <c r="E140" s="40">
        <v>561</v>
      </c>
      <c r="F140" s="40">
        <v>203</v>
      </c>
      <c r="G140" s="40">
        <v>121</v>
      </c>
      <c r="H140" s="40">
        <v>237</v>
      </c>
      <c r="I140" s="40">
        <v>844</v>
      </c>
      <c r="J140" s="40">
        <v>902</v>
      </c>
      <c r="K140" s="41">
        <f>I140-J140</f>
        <v>-58</v>
      </c>
      <c r="L140" s="41"/>
    </row>
    <row r="141" spans="1:27" x14ac:dyDescent="0.25">
      <c r="A141" s="7" t="s">
        <v>724</v>
      </c>
      <c r="B141" s="36" t="s">
        <v>339</v>
      </c>
      <c r="C141" s="37" t="s">
        <v>61</v>
      </c>
      <c r="D141" s="39">
        <v>4900</v>
      </c>
      <c r="E141" s="40">
        <v>3699</v>
      </c>
      <c r="F141" s="40">
        <v>1714</v>
      </c>
      <c r="G141" s="40">
        <v>1022</v>
      </c>
      <c r="H141" s="40">
        <v>1017</v>
      </c>
      <c r="I141" s="40">
        <v>6246</v>
      </c>
      <c r="J141" s="40">
        <v>4611</v>
      </c>
      <c r="K141" s="41">
        <f>I141-J141</f>
        <v>1635</v>
      </c>
      <c r="L141" s="42">
        <v>3</v>
      </c>
      <c r="AA141" s="12"/>
    </row>
    <row r="142" spans="1:27" x14ac:dyDescent="0.25">
      <c r="B142" s="36" t="s">
        <v>340</v>
      </c>
      <c r="C142" s="37" t="s">
        <v>122</v>
      </c>
      <c r="D142" s="39">
        <v>87</v>
      </c>
      <c r="E142" s="40">
        <v>140</v>
      </c>
      <c r="F142" s="40">
        <v>30</v>
      </c>
      <c r="G142" s="40">
        <v>27</v>
      </c>
      <c r="H142" s="40">
        <v>83</v>
      </c>
      <c r="I142" s="40">
        <v>173</v>
      </c>
      <c r="J142" s="40">
        <v>307</v>
      </c>
      <c r="K142" s="41">
        <f>I142-J142</f>
        <v>-134</v>
      </c>
      <c r="L142" s="41"/>
      <c r="AA142" s="12"/>
    </row>
    <row r="143" spans="1:27" x14ac:dyDescent="0.25">
      <c r="B143" s="36" t="s">
        <v>341</v>
      </c>
      <c r="C143" s="37" t="s">
        <v>123</v>
      </c>
      <c r="D143" s="39">
        <v>135</v>
      </c>
      <c r="E143" s="40">
        <v>138</v>
      </c>
      <c r="F143" s="40">
        <v>47</v>
      </c>
      <c r="G143" s="40">
        <v>41</v>
      </c>
      <c r="H143" s="40">
        <v>50</v>
      </c>
      <c r="I143" s="40">
        <v>190</v>
      </c>
      <c r="J143" s="40">
        <v>225</v>
      </c>
      <c r="K143" s="41">
        <f>I143-J143</f>
        <v>-35</v>
      </c>
      <c r="L143" s="41"/>
    </row>
    <row r="144" spans="1:27" x14ac:dyDescent="0.25">
      <c r="A144" s="7" t="s">
        <v>724</v>
      </c>
      <c r="B144" s="36" t="s">
        <v>342</v>
      </c>
      <c r="C144" s="37" t="s">
        <v>160</v>
      </c>
      <c r="D144" s="39">
        <v>290</v>
      </c>
      <c r="E144" s="40">
        <v>262</v>
      </c>
      <c r="F144" s="40">
        <v>73</v>
      </c>
      <c r="G144" s="40">
        <v>75</v>
      </c>
      <c r="H144" s="40">
        <v>114</v>
      </c>
      <c r="I144" s="40">
        <v>290</v>
      </c>
      <c r="J144" s="40">
        <v>368</v>
      </c>
      <c r="K144" s="41">
        <f>I144-J144</f>
        <v>-78</v>
      </c>
      <c r="L144" s="41"/>
    </row>
    <row r="145" spans="1:27" x14ac:dyDescent="0.25">
      <c r="B145" s="36" t="s">
        <v>343</v>
      </c>
      <c r="C145" s="37" t="s">
        <v>124</v>
      </c>
      <c r="D145" s="39">
        <v>329</v>
      </c>
      <c r="E145" s="40">
        <v>380</v>
      </c>
      <c r="F145" s="40">
        <v>97</v>
      </c>
      <c r="G145" s="40">
        <v>111</v>
      </c>
      <c r="H145" s="40">
        <v>172</v>
      </c>
      <c r="I145" s="40">
        <v>414</v>
      </c>
      <c r="J145" s="40">
        <v>577</v>
      </c>
      <c r="K145" s="41">
        <f>I145-J145</f>
        <v>-163</v>
      </c>
      <c r="L145" s="42">
        <v>4</v>
      </c>
    </row>
    <row r="146" spans="1:27" x14ac:dyDescent="0.25">
      <c r="B146" s="36" t="s">
        <v>344</v>
      </c>
      <c r="C146" s="37" t="s">
        <v>45</v>
      </c>
      <c r="D146" s="39">
        <v>25</v>
      </c>
      <c r="E146" s="41">
        <v>48</v>
      </c>
      <c r="F146" s="41">
        <v>11</v>
      </c>
      <c r="G146" s="41">
        <v>5</v>
      </c>
      <c r="H146" s="41">
        <v>32</v>
      </c>
      <c r="I146" s="41">
        <v>57</v>
      </c>
      <c r="J146" s="41">
        <v>121</v>
      </c>
      <c r="K146" s="41">
        <f>I146-J146</f>
        <v>-64</v>
      </c>
      <c r="L146" s="41"/>
    </row>
    <row r="147" spans="1:27" x14ac:dyDescent="0.25">
      <c r="B147" s="36" t="s">
        <v>345</v>
      </c>
      <c r="C147" s="37" t="s">
        <v>161</v>
      </c>
      <c r="D147" s="39">
        <v>25</v>
      </c>
      <c r="E147" s="41">
        <v>47</v>
      </c>
      <c r="F147" s="41">
        <v>7</v>
      </c>
      <c r="G147" s="41">
        <v>11</v>
      </c>
      <c r="H147" s="41">
        <v>29</v>
      </c>
      <c r="I147" s="41">
        <v>54</v>
      </c>
      <c r="J147" s="41">
        <v>100</v>
      </c>
      <c r="K147" s="41">
        <f>I147-J147</f>
        <v>-46</v>
      </c>
      <c r="L147" s="41"/>
      <c r="AA147" s="17"/>
    </row>
    <row r="148" spans="1:27" x14ac:dyDescent="0.25">
      <c r="A148" s="7" t="s">
        <v>724</v>
      </c>
      <c r="B148" s="36" t="s">
        <v>346</v>
      </c>
      <c r="C148" s="46" t="s">
        <v>201</v>
      </c>
      <c r="D148" s="47">
        <v>265</v>
      </c>
      <c r="E148" s="50">
        <v>228</v>
      </c>
      <c r="F148" s="50">
        <v>65</v>
      </c>
      <c r="G148" s="50">
        <v>91</v>
      </c>
      <c r="H148" s="50">
        <v>126</v>
      </c>
      <c r="I148" s="50">
        <v>271</v>
      </c>
      <c r="J148" s="50">
        <v>372</v>
      </c>
      <c r="K148" s="48">
        <f>I148-J148</f>
        <v>-101</v>
      </c>
      <c r="L148" s="48"/>
    </row>
    <row r="149" spans="1:27" x14ac:dyDescent="0.25">
      <c r="B149" s="36" t="s">
        <v>347</v>
      </c>
      <c r="C149" s="37" t="s">
        <v>162</v>
      </c>
      <c r="D149" s="54">
        <v>12</v>
      </c>
      <c r="E149" s="41">
        <v>14</v>
      </c>
      <c r="F149" s="41">
        <v>4</v>
      </c>
      <c r="G149" s="41">
        <v>4</v>
      </c>
      <c r="H149" s="41">
        <v>6</v>
      </c>
      <c r="I149" s="49">
        <v>18</v>
      </c>
      <c r="J149" s="49">
        <v>29</v>
      </c>
      <c r="K149" s="49">
        <f>I149-J149</f>
        <v>-11</v>
      </c>
      <c r="L149" s="49"/>
    </row>
    <row r="150" spans="1:27" x14ac:dyDescent="0.25">
      <c r="B150" s="36" t="s">
        <v>348</v>
      </c>
      <c r="C150" s="37" t="s">
        <v>62</v>
      </c>
      <c r="D150" s="54">
        <v>2</v>
      </c>
      <c r="E150" s="41">
        <v>32</v>
      </c>
      <c r="F150" s="41">
        <v>0</v>
      </c>
      <c r="G150" s="41">
        <v>2</v>
      </c>
      <c r="H150" s="41">
        <v>30</v>
      </c>
      <c r="I150" s="49">
        <v>21</v>
      </c>
      <c r="J150" s="49">
        <v>82</v>
      </c>
      <c r="K150" s="49">
        <f>I150-J150</f>
        <v>-61</v>
      </c>
      <c r="L150" s="49"/>
    </row>
    <row r="151" spans="1:27" x14ac:dyDescent="0.25">
      <c r="B151" s="36" t="s">
        <v>349</v>
      </c>
      <c r="C151" s="37" t="s">
        <v>104</v>
      </c>
      <c r="D151" s="54">
        <v>42</v>
      </c>
      <c r="E151" s="41">
        <v>41</v>
      </c>
      <c r="F151" s="41">
        <v>15</v>
      </c>
      <c r="G151" s="41">
        <v>12</v>
      </c>
      <c r="H151" s="41">
        <v>14</v>
      </c>
      <c r="I151" s="49">
        <v>55</v>
      </c>
      <c r="J151" s="49">
        <v>54</v>
      </c>
      <c r="K151" s="49">
        <f>I151-J151</f>
        <v>1</v>
      </c>
      <c r="L151" s="49"/>
    </row>
    <row r="152" spans="1:27" x14ac:dyDescent="0.25">
      <c r="B152" s="36" t="s">
        <v>350</v>
      </c>
      <c r="C152" s="37" t="s">
        <v>105</v>
      </c>
      <c r="D152" s="54">
        <v>48</v>
      </c>
      <c r="E152" s="41">
        <v>41</v>
      </c>
      <c r="F152" s="41">
        <v>20</v>
      </c>
      <c r="G152" s="41">
        <v>8</v>
      </c>
      <c r="H152" s="41">
        <v>13</v>
      </c>
      <c r="I152" s="49">
        <v>74</v>
      </c>
      <c r="J152" s="49">
        <v>56</v>
      </c>
      <c r="K152" s="49">
        <f>I152-J152</f>
        <v>18</v>
      </c>
      <c r="L152" s="49"/>
    </row>
    <row r="153" spans="1:27" x14ac:dyDescent="0.25">
      <c r="B153" s="36" t="s">
        <v>351</v>
      </c>
      <c r="C153" s="37" t="s">
        <v>88</v>
      </c>
      <c r="D153" s="54">
        <v>23</v>
      </c>
      <c r="E153" s="41">
        <v>17</v>
      </c>
      <c r="F153" s="41">
        <v>10</v>
      </c>
      <c r="G153" s="41">
        <v>3</v>
      </c>
      <c r="H153" s="41">
        <v>4</v>
      </c>
      <c r="I153" s="49">
        <v>29</v>
      </c>
      <c r="J153" s="49">
        <v>19</v>
      </c>
      <c r="K153" s="49">
        <f>I153-J153</f>
        <v>10</v>
      </c>
      <c r="L153" s="49"/>
    </row>
    <row r="154" spans="1:27" x14ac:dyDescent="0.25">
      <c r="B154" s="36" t="s">
        <v>352</v>
      </c>
      <c r="C154" s="37" t="s">
        <v>63</v>
      </c>
      <c r="D154" s="54">
        <v>398</v>
      </c>
      <c r="E154" s="40">
        <v>388</v>
      </c>
      <c r="F154" s="40">
        <v>154</v>
      </c>
      <c r="G154" s="40">
        <v>90</v>
      </c>
      <c r="H154" s="40">
        <v>144</v>
      </c>
      <c r="I154" s="55">
        <v>552</v>
      </c>
      <c r="J154" s="55">
        <v>503</v>
      </c>
      <c r="K154" s="49">
        <f>I154-J154</f>
        <v>49</v>
      </c>
      <c r="L154" s="49"/>
    </row>
    <row r="155" spans="1:27" x14ac:dyDescent="0.25">
      <c r="B155" s="36" t="s">
        <v>353</v>
      </c>
      <c r="C155" s="37" t="s">
        <v>89</v>
      </c>
      <c r="D155" s="54">
        <v>358</v>
      </c>
      <c r="E155" s="40">
        <v>411</v>
      </c>
      <c r="F155" s="40">
        <v>134</v>
      </c>
      <c r="G155" s="40">
        <v>90</v>
      </c>
      <c r="H155" s="40">
        <v>187</v>
      </c>
      <c r="I155" s="55">
        <v>522</v>
      </c>
      <c r="J155" s="55">
        <v>637</v>
      </c>
      <c r="K155" s="49">
        <f>I155-J155</f>
        <v>-115</v>
      </c>
      <c r="L155" s="49"/>
    </row>
    <row r="156" spans="1:27" x14ac:dyDescent="0.25">
      <c r="B156" s="36" t="s">
        <v>354</v>
      </c>
      <c r="C156" s="37" t="s">
        <v>90</v>
      </c>
      <c r="D156" s="54">
        <v>171</v>
      </c>
      <c r="E156" s="41">
        <v>144</v>
      </c>
      <c r="F156" s="41">
        <v>66</v>
      </c>
      <c r="G156" s="41">
        <v>39</v>
      </c>
      <c r="H156" s="41">
        <v>39</v>
      </c>
      <c r="I156" s="49">
        <v>200</v>
      </c>
      <c r="J156" s="49">
        <v>142</v>
      </c>
      <c r="K156" s="49">
        <f>I156-J156</f>
        <v>58</v>
      </c>
      <c r="L156" s="49"/>
    </row>
    <row r="157" spans="1:27" x14ac:dyDescent="0.25">
      <c r="B157" s="36" t="s">
        <v>355</v>
      </c>
      <c r="C157" s="37" t="s">
        <v>91</v>
      </c>
      <c r="D157" s="54">
        <v>308</v>
      </c>
      <c r="E157" s="40">
        <v>314</v>
      </c>
      <c r="F157" s="40">
        <v>119</v>
      </c>
      <c r="G157" s="40">
        <v>70</v>
      </c>
      <c r="H157" s="40">
        <v>125</v>
      </c>
      <c r="I157" s="55">
        <v>428</v>
      </c>
      <c r="J157" s="55">
        <v>444</v>
      </c>
      <c r="K157" s="49">
        <f>I157-J157</f>
        <v>-16</v>
      </c>
      <c r="L157" s="49"/>
    </row>
    <row r="158" spans="1:27" x14ac:dyDescent="0.25">
      <c r="B158" s="36" t="s">
        <v>356</v>
      </c>
      <c r="C158" s="37" t="s">
        <v>164</v>
      </c>
      <c r="D158" s="54">
        <v>12</v>
      </c>
      <c r="E158" s="41">
        <v>18</v>
      </c>
      <c r="F158" s="41">
        <v>4</v>
      </c>
      <c r="G158" s="41">
        <v>4</v>
      </c>
      <c r="H158" s="41">
        <v>10</v>
      </c>
      <c r="I158" s="49">
        <v>24</v>
      </c>
      <c r="J158" s="49">
        <v>37</v>
      </c>
      <c r="K158" s="49">
        <f>I158-J158</f>
        <v>-13</v>
      </c>
      <c r="L158" s="49"/>
    </row>
    <row r="159" spans="1:27" x14ac:dyDescent="0.25">
      <c r="B159" s="36" t="s">
        <v>357</v>
      </c>
      <c r="C159" s="37" t="s">
        <v>92</v>
      </c>
      <c r="D159" s="54">
        <v>51</v>
      </c>
      <c r="E159" s="41">
        <v>58</v>
      </c>
      <c r="F159" s="41">
        <v>13</v>
      </c>
      <c r="G159" s="41">
        <v>25</v>
      </c>
      <c r="H159" s="41">
        <v>20</v>
      </c>
      <c r="I159" s="49">
        <v>50</v>
      </c>
      <c r="J159" s="49">
        <v>66</v>
      </c>
      <c r="K159" s="49">
        <f>I159-J159</f>
        <v>-16</v>
      </c>
      <c r="L159" s="49"/>
    </row>
    <row r="160" spans="1:27" x14ac:dyDescent="0.25">
      <c r="A160" s="7" t="s">
        <v>724</v>
      </c>
      <c r="B160" s="36" t="s">
        <v>358</v>
      </c>
      <c r="C160" s="37" t="s">
        <v>125</v>
      </c>
      <c r="D160" s="54">
        <v>1400</v>
      </c>
      <c r="E160" s="40">
        <v>1144</v>
      </c>
      <c r="F160" s="40">
        <v>422</v>
      </c>
      <c r="G160" s="40">
        <v>366</v>
      </c>
      <c r="H160" s="40">
        <v>410</v>
      </c>
      <c r="I160" s="55">
        <v>1597</v>
      </c>
      <c r="J160" s="55">
        <v>1577</v>
      </c>
      <c r="K160" s="49">
        <f>I160-J160</f>
        <v>20</v>
      </c>
      <c r="L160" s="56">
        <v>4</v>
      </c>
    </row>
    <row r="161" spans="1:12" x14ac:dyDescent="0.25">
      <c r="B161" s="36" t="s">
        <v>359</v>
      </c>
      <c r="C161" s="37" t="s">
        <v>93</v>
      </c>
      <c r="D161" s="54">
        <v>309</v>
      </c>
      <c r="E161" s="40">
        <v>381</v>
      </c>
      <c r="F161" s="40">
        <v>118</v>
      </c>
      <c r="G161" s="40">
        <v>75</v>
      </c>
      <c r="H161" s="40">
        <v>188</v>
      </c>
      <c r="I161" s="55">
        <v>546</v>
      </c>
      <c r="J161" s="55">
        <v>725</v>
      </c>
      <c r="K161" s="49">
        <f>I161-J161</f>
        <v>-179</v>
      </c>
      <c r="L161" s="56">
        <v>2</v>
      </c>
    </row>
    <row r="162" spans="1:12" x14ac:dyDescent="0.25">
      <c r="B162" s="36" t="s">
        <v>360</v>
      </c>
      <c r="C162" s="37" t="s">
        <v>94</v>
      </c>
      <c r="D162" s="54">
        <v>472</v>
      </c>
      <c r="E162" s="40">
        <v>507</v>
      </c>
      <c r="F162" s="40">
        <v>150</v>
      </c>
      <c r="G162" s="40">
        <v>147</v>
      </c>
      <c r="H162" s="40">
        <v>210</v>
      </c>
      <c r="I162" s="55">
        <v>565</v>
      </c>
      <c r="J162" s="55">
        <v>692</v>
      </c>
      <c r="K162" s="49">
        <f>I162-J162</f>
        <v>-127</v>
      </c>
      <c r="L162" s="55"/>
    </row>
    <row r="163" spans="1:12" x14ac:dyDescent="0.25">
      <c r="A163" s="7" t="s">
        <v>724</v>
      </c>
      <c r="B163" s="36" t="s">
        <v>361</v>
      </c>
      <c r="C163" s="37" t="s">
        <v>65</v>
      </c>
      <c r="D163" s="54">
        <v>1556</v>
      </c>
      <c r="E163" s="40">
        <v>1615</v>
      </c>
      <c r="F163" s="40">
        <v>504</v>
      </c>
      <c r="G163" s="40">
        <v>381</v>
      </c>
      <c r="H163" s="40">
        <v>784</v>
      </c>
      <c r="I163" s="55">
        <v>2253</v>
      </c>
      <c r="J163" s="55">
        <v>3044</v>
      </c>
      <c r="K163" s="49">
        <f>I163-J163</f>
        <v>-791</v>
      </c>
      <c r="L163" s="49"/>
    </row>
    <row r="164" spans="1:12" x14ac:dyDescent="0.25">
      <c r="B164" s="36" t="s">
        <v>362</v>
      </c>
      <c r="C164" s="37" t="s">
        <v>195</v>
      </c>
      <c r="D164" s="54">
        <v>27</v>
      </c>
      <c r="E164" s="41">
        <v>38</v>
      </c>
      <c r="F164" s="41">
        <v>7</v>
      </c>
      <c r="G164" s="41">
        <v>6</v>
      </c>
      <c r="H164" s="41">
        <v>25</v>
      </c>
      <c r="I164" s="49">
        <v>37</v>
      </c>
      <c r="J164" s="49">
        <v>70</v>
      </c>
      <c r="K164" s="49">
        <f>I164-J164</f>
        <v>-33</v>
      </c>
      <c r="L164" s="49"/>
    </row>
    <row r="165" spans="1:12" x14ac:dyDescent="0.25">
      <c r="B165" s="36" t="s">
        <v>363</v>
      </c>
      <c r="C165" s="37" t="s">
        <v>187</v>
      </c>
      <c r="D165" s="54">
        <v>5</v>
      </c>
      <c r="E165" s="41">
        <v>6</v>
      </c>
      <c r="F165" s="41">
        <v>0</v>
      </c>
      <c r="G165" s="41">
        <v>5</v>
      </c>
      <c r="H165" s="41">
        <v>1</v>
      </c>
      <c r="I165" s="49">
        <v>6</v>
      </c>
      <c r="J165" s="49">
        <v>7</v>
      </c>
      <c r="K165" s="49">
        <f>I165-J165</f>
        <v>-1</v>
      </c>
      <c r="L165" s="49"/>
    </row>
    <row r="166" spans="1:12" x14ac:dyDescent="0.25">
      <c r="A166" s="7" t="s">
        <v>724</v>
      </c>
      <c r="B166" s="36" t="s">
        <v>364</v>
      </c>
      <c r="C166" s="37" t="s">
        <v>126</v>
      </c>
      <c r="D166" s="54">
        <v>1532</v>
      </c>
      <c r="E166" s="40">
        <v>1385</v>
      </c>
      <c r="F166" s="40">
        <v>443</v>
      </c>
      <c r="G166" s="40">
        <v>477</v>
      </c>
      <c r="H166" s="40">
        <v>519</v>
      </c>
      <c r="I166" s="55">
        <v>1700</v>
      </c>
      <c r="J166" s="55">
        <v>1809</v>
      </c>
      <c r="K166" s="49">
        <f>I166-J166</f>
        <v>-109</v>
      </c>
      <c r="L166" s="56">
        <v>2</v>
      </c>
    </row>
    <row r="167" spans="1:12" x14ac:dyDescent="0.25">
      <c r="B167" s="36" t="s">
        <v>365</v>
      </c>
      <c r="C167" s="37" t="s">
        <v>188</v>
      </c>
      <c r="D167" s="54">
        <v>11</v>
      </c>
      <c r="E167" s="41">
        <v>28</v>
      </c>
      <c r="F167" s="41">
        <v>1</v>
      </c>
      <c r="G167" s="41">
        <v>9</v>
      </c>
      <c r="H167" s="41">
        <v>18</v>
      </c>
      <c r="I167" s="49">
        <v>28</v>
      </c>
      <c r="J167" s="49">
        <v>66</v>
      </c>
      <c r="K167" s="49">
        <f>I167-J167</f>
        <v>-38</v>
      </c>
      <c r="L167" s="49"/>
    </row>
    <row r="168" spans="1:12" x14ac:dyDescent="0.25">
      <c r="B168" s="36" t="s">
        <v>366</v>
      </c>
      <c r="C168" s="37" t="s">
        <v>106</v>
      </c>
      <c r="D168" s="54">
        <v>27</v>
      </c>
      <c r="E168" s="41">
        <v>39</v>
      </c>
      <c r="F168" s="41">
        <v>8</v>
      </c>
      <c r="G168" s="41">
        <v>11</v>
      </c>
      <c r="H168" s="41">
        <v>20</v>
      </c>
      <c r="I168" s="49">
        <v>50</v>
      </c>
      <c r="J168" s="49">
        <v>81</v>
      </c>
      <c r="K168" s="49">
        <f>I168-J168</f>
        <v>-31</v>
      </c>
      <c r="L168" s="49"/>
    </row>
    <row r="169" spans="1:12" x14ac:dyDescent="0.25">
      <c r="B169" s="36" t="s">
        <v>367</v>
      </c>
      <c r="C169" s="37" t="s">
        <v>17</v>
      </c>
      <c r="D169" s="54">
        <v>10</v>
      </c>
      <c r="E169" s="41">
        <v>12</v>
      </c>
      <c r="F169" s="41">
        <v>4</v>
      </c>
      <c r="G169" s="41">
        <v>2</v>
      </c>
      <c r="H169" s="41">
        <v>6</v>
      </c>
      <c r="I169" s="49">
        <v>16</v>
      </c>
      <c r="J169" s="49">
        <v>20</v>
      </c>
      <c r="K169" s="49">
        <f>I169-J169</f>
        <v>-4</v>
      </c>
      <c r="L169" s="49"/>
    </row>
    <row r="170" spans="1:12" x14ac:dyDescent="0.25">
      <c r="B170" s="36" t="s">
        <v>368</v>
      </c>
      <c r="C170" s="37" t="s">
        <v>95</v>
      </c>
      <c r="D170" s="54">
        <v>82</v>
      </c>
      <c r="E170" s="41">
        <v>102</v>
      </c>
      <c r="F170" s="41">
        <v>26</v>
      </c>
      <c r="G170" s="41">
        <v>30</v>
      </c>
      <c r="H170" s="41">
        <v>46</v>
      </c>
      <c r="I170" s="49">
        <v>87</v>
      </c>
      <c r="J170" s="49">
        <v>147</v>
      </c>
      <c r="K170" s="49">
        <f>I170-J170</f>
        <v>-60</v>
      </c>
      <c r="L170" s="49"/>
    </row>
    <row r="171" spans="1:12" x14ac:dyDescent="0.25">
      <c r="A171" s="7" t="s">
        <v>724</v>
      </c>
      <c r="B171" s="36" t="s">
        <v>369</v>
      </c>
      <c r="C171" s="37" t="s">
        <v>66</v>
      </c>
      <c r="D171" s="54">
        <v>4399</v>
      </c>
      <c r="E171" s="40">
        <v>3568</v>
      </c>
      <c r="F171" s="40">
        <v>1463</v>
      </c>
      <c r="G171" s="40">
        <v>1028</v>
      </c>
      <c r="H171" s="40">
        <v>1131</v>
      </c>
      <c r="I171" s="55">
        <v>5320</v>
      </c>
      <c r="J171" s="55">
        <v>4593</v>
      </c>
      <c r="K171" s="49">
        <f>I171-J171</f>
        <v>727</v>
      </c>
      <c r="L171" s="56">
        <v>3</v>
      </c>
    </row>
    <row r="172" spans="1:12" x14ac:dyDescent="0.25">
      <c r="B172" s="36" t="s">
        <v>729</v>
      </c>
      <c r="C172" s="37" t="s">
        <v>96</v>
      </c>
      <c r="D172" s="54">
        <v>21</v>
      </c>
      <c r="E172" s="41">
        <v>52</v>
      </c>
      <c r="F172" s="41">
        <v>6</v>
      </c>
      <c r="G172" s="41">
        <v>9</v>
      </c>
      <c r="H172" s="41">
        <v>37</v>
      </c>
      <c r="I172" s="49">
        <v>26</v>
      </c>
      <c r="J172" s="49">
        <v>98</v>
      </c>
      <c r="K172" s="49">
        <f>I172-J172</f>
        <v>-72</v>
      </c>
      <c r="L172" s="49"/>
    </row>
    <row r="173" spans="1:12" x14ac:dyDescent="0.25">
      <c r="E173" s="44"/>
      <c r="F173" s="44"/>
      <c r="G173" s="44"/>
      <c r="H173" s="44"/>
    </row>
    <row r="174" spans="1:12" x14ac:dyDescent="0.25">
      <c r="E174" s="45">
        <f>SUM(E6:E172)</f>
        <v>84131</v>
      </c>
      <c r="F174" s="45">
        <f>SUM(F6:F172)</f>
        <v>31171</v>
      </c>
      <c r="G174" s="45">
        <f>SUM(G6:G172)</f>
        <v>23249</v>
      </c>
      <c r="H174" s="45">
        <f>SUM(H6:H172)</f>
        <v>31196</v>
      </c>
      <c r="I174" s="45">
        <f>SUM(I6:I172)</f>
        <v>120588</v>
      </c>
      <c r="J174" s="45">
        <f>SUM(J6:J172)</f>
        <v>120598</v>
      </c>
      <c r="K174" s="45">
        <f>SUM(K6:K172)</f>
        <v>-10</v>
      </c>
      <c r="L174" s="45">
        <f>SUM(L6:L172)</f>
        <v>113</v>
      </c>
    </row>
    <row r="299" spans="17:26" x14ac:dyDescent="0.25">
      <c r="X299" s="10"/>
      <c r="Y299" s="10"/>
      <c r="Z299" s="10"/>
    </row>
    <row r="300" spans="17:26" x14ac:dyDescent="0.25">
      <c r="X300" s="19"/>
      <c r="Y300" s="19"/>
      <c r="Z300" s="19"/>
    </row>
    <row r="301" spans="17:26" x14ac:dyDescent="0.25">
      <c r="Q301" s="18"/>
      <c r="R301" s="10"/>
      <c r="S301" s="10"/>
      <c r="T301" s="10"/>
      <c r="U301" s="10"/>
      <c r="V301" s="10"/>
      <c r="W301" s="10"/>
      <c r="X301" s="19"/>
      <c r="Y301" s="19"/>
      <c r="Z301" s="19"/>
    </row>
    <row r="302" spans="17:26" x14ac:dyDescent="0.25">
      <c r="Q302" s="18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7:26" x14ac:dyDescent="0.25">
      <c r="Q303" s="10"/>
      <c r="R303" s="20"/>
      <c r="S303" s="19"/>
      <c r="T303" s="19"/>
      <c r="U303" s="19"/>
      <c r="V303" s="19"/>
      <c r="W303" s="19"/>
      <c r="X303" s="19"/>
      <c r="Y303" s="19"/>
      <c r="Z303" s="19"/>
    </row>
    <row r="304" spans="17:26" x14ac:dyDescent="0.25">
      <c r="Q304" s="10"/>
      <c r="R304" s="20"/>
      <c r="S304" s="19"/>
      <c r="T304" s="19"/>
      <c r="U304" s="19"/>
      <c r="V304" s="19"/>
      <c r="W304" s="19"/>
      <c r="X304" s="19"/>
      <c r="Y304" s="19"/>
      <c r="Z304" s="19"/>
    </row>
    <row r="305" spans="17:26" x14ac:dyDescent="0.25">
      <c r="Q305" s="10"/>
      <c r="R305" s="20"/>
      <c r="S305" s="19"/>
      <c r="T305" s="19"/>
      <c r="U305" s="19"/>
      <c r="V305" s="19"/>
      <c r="W305" s="19"/>
      <c r="X305" s="19"/>
      <c r="Y305" s="19"/>
      <c r="Z305" s="19"/>
    </row>
    <row r="306" spans="17:26" x14ac:dyDescent="0.25">
      <c r="Q306" s="10"/>
      <c r="R306" s="20"/>
      <c r="S306" s="19"/>
      <c r="T306" s="19"/>
      <c r="U306" s="19"/>
      <c r="V306" s="19"/>
      <c r="W306" s="19"/>
      <c r="X306" s="19"/>
      <c r="Y306" s="19"/>
      <c r="Z306" s="19"/>
    </row>
    <row r="307" spans="17:26" x14ac:dyDescent="0.25">
      <c r="Q307" s="10"/>
      <c r="R307" s="20"/>
      <c r="S307" s="19"/>
      <c r="T307" s="19"/>
      <c r="U307" s="19"/>
      <c r="V307" s="19"/>
      <c r="W307" s="19"/>
      <c r="X307" s="19"/>
      <c r="Y307" s="19"/>
      <c r="Z307" s="19"/>
    </row>
    <row r="308" spans="17:26" x14ac:dyDescent="0.25">
      <c r="Q308" s="10"/>
      <c r="R308" s="20"/>
      <c r="S308" s="19"/>
      <c r="T308" s="19"/>
      <c r="U308" s="19"/>
      <c r="V308" s="19"/>
      <c r="W308" s="19"/>
      <c r="X308" s="19"/>
      <c r="Y308" s="19"/>
      <c r="Z308" s="19"/>
    </row>
    <row r="309" spans="17:26" x14ac:dyDescent="0.25">
      <c r="Q309" s="10"/>
      <c r="R309" s="20"/>
      <c r="S309" s="19"/>
      <c r="T309" s="19"/>
      <c r="U309" s="19"/>
      <c r="V309" s="19"/>
      <c r="W309" s="19"/>
      <c r="X309" s="19"/>
      <c r="Y309" s="19"/>
      <c r="Z309" s="19"/>
    </row>
    <row r="310" spans="17:26" x14ac:dyDescent="0.25">
      <c r="Q310" s="10"/>
      <c r="R310" s="20"/>
      <c r="S310" s="19"/>
      <c r="T310" s="19"/>
      <c r="U310" s="19"/>
      <c r="V310" s="19"/>
      <c r="W310" s="19"/>
      <c r="X310" s="19"/>
      <c r="Y310" s="19"/>
      <c r="Z310" s="19"/>
    </row>
    <row r="311" spans="17:26" x14ac:dyDescent="0.25">
      <c r="Q311" s="10"/>
      <c r="R311" s="20"/>
      <c r="S311" s="19"/>
      <c r="T311" s="19"/>
      <c r="U311" s="19"/>
      <c r="V311" s="19"/>
      <c r="W311" s="19"/>
      <c r="X311" s="19"/>
      <c r="Y311" s="19"/>
      <c r="Z311" s="19"/>
    </row>
    <row r="312" spans="17:26" x14ac:dyDescent="0.25">
      <c r="Q312" s="10"/>
      <c r="R312" s="20"/>
      <c r="S312" s="19"/>
      <c r="T312" s="19"/>
      <c r="U312" s="19"/>
      <c r="V312" s="19"/>
      <c r="W312" s="19"/>
      <c r="X312" s="19"/>
      <c r="Y312" s="19"/>
      <c r="Z312" s="19"/>
    </row>
    <row r="313" spans="17:26" x14ac:dyDescent="0.25">
      <c r="Q313" s="10"/>
      <c r="R313" s="20"/>
      <c r="S313" s="19"/>
      <c r="T313" s="19"/>
      <c r="U313" s="19"/>
      <c r="V313" s="19"/>
      <c r="W313" s="19"/>
      <c r="X313" s="19"/>
      <c r="Y313" s="19"/>
      <c r="Z313" s="19"/>
    </row>
    <row r="314" spans="17:26" x14ac:dyDescent="0.25">
      <c r="Q314" s="10"/>
      <c r="R314" s="20"/>
      <c r="S314" s="19"/>
      <c r="T314" s="19"/>
      <c r="U314" s="19"/>
      <c r="V314" s="19"/>
      <c r="W314" s="19"/>
      <c r="X314" s="19"/>
      <c r="Y314" s="19"/>
      <c r="Z314" s="19"/>
    </row>
    <row r="315" spans="17:26" x14ac:dyDescent="0.25">
      <c r="Q315" s="10"/>
      <c r="R315" s="20"/>
      <c r="S315" s="19"/>
      <c r="T315" s="19"/>
      <c r="U315" s="19"/>
      <c r="V315" s="19"/>
      <c r="W315" s="19"/>
      <c r="X315" s="19"/>
      <c r="Y315" s="19"/>
      <c r="Z315" s="19"/>
    </row>
    <row r="316" spans="17:26" x14ac:dyDescent="0.25">
      <c r="Q316" s="10"/>
      <c r="R316" s="20"/>
      <c r="S316" s="19"/>
      <c r="T316" s="19"/>
      <c r="U316" s="19"/>
      <c r="V316" s="19"/>
      <c r="W316" s="19"/>
      <c r="X316" s="19"/>
      <c r="Y316" s="19"/>
      <c r="Z316" s="19"/>
    </row>
    <row r="317" spans="17:26" x14ac:dyDescent="0.25">
      <c r="Q317" s="10"/>
      <c r="R317" s="20"/>
      <c r="S317" s="19"/>
      <c r="T317" s="19"/>
      <c r="U317" s="19"/>
      <c r="V317" s="19"/>
      <c r="W317" s="19"/>
      <c r="X317" s="19"/>
      <c r="Y317" s="19"/>
      <c r="Z317" s="19"/>
    </row>
    <row r="318" spans="17:26" x14ac:dyDescent="0.25">
      <c r="Q318" s="10"/>
      <c r="R318" s="20"/>
      <c r="S318" s="19"/>
      <c r="T318" s="19"/>
      <c r="U318" s="19"/>
      <c r="V318" s="19"/>
      <c r="W318" s="19"/>
      <c r="X318" s="19"/>
      <c r="Y318" s="19"/>
      <c r="Z318" s="19"/>
    </row>
    <row r="319" spans="17:26" x14ac:dyDescent="0.25">
      <c r="Q319" s="10"/>
      <c r="R319" s="20"/>
      <c r="S319" s="19"/>
      <c r="T319" s="19"/>
      <c r="U319" s="19"/>
      <c r="V319" s="19"/>
      <c r="W319" s="19"/>
      <c r="X319" s="19"/>
      <c r="Y319" s="19"/>
      <c r="Z319" s="19"/>
    </row>
    <row r="320" spans="17:26" x14ac:dyDescent="0.25">
      <c r="Q320" s="10"/>
      <c r="R320" s="20"/>
      <c r="S320" s="19"/>
      <c r="T320" s="19"/>
      <c r="U320" s="19"/>
      <c r="V320" s="19"/>
      <c r="W320" s="19"/>
      <c r="X320" s="19"/>
      <c r="Y320" s="19"/>
      <c r="Z320" s="19"/>
    </row>
    <row r="321" spans="17:26" x14ac:dyDescent="0.25">
      <c r="Q321" s="10"/>
      <c r="R321" s="20"/>
      <c r="S321" s="19"/>
      <c r="T321" s="19"/>
      <c r="U321" s="19"/>
      <c r="V321" s="19"/>
      <c r="W321" s="19"/>
      <c r="X321" s="19"/>
      <c r="Y321" s="19"/>
      <c r="Z321" s="21"/>
    </row>
    <row r="322" spans="17:26" x14ac:dyDescent="0.25">
      <c r="Q322" s="10"/>
      <c r="R322" s="20"/>
      <c r="S322" s="19"/>
      <c r="T322" s="19"/>
      <c r="U322" s="19"/>
      <c r="V322" s="19"/>
      <c r="W322" s="19"/>
      <c r="X322" s="19"/>
      <c r="Y322" s="19"/>
      <c r="Z322" s="21"/>
    </row>
    <row r="323" spans="17:26" x14ac:dyDescent="0.25">
      <c r="Q323" s="10"/>
      <c r="R323" s="20"/>
      <c r="S323" s="19"/>
      <c r="T323" s="19"/>
      <c r="U323" s="19"/>
      <c r="V323" s="19"/>
      <c r="W323" s="19"/>
      <c r="X323" s="19"/>
      <c r="Y323" s="19"/>
      <c r="Z323" s="19"/>
    </row>
    <row r="324" spans="17:26" x14ac:dyDescent="0.25">
      <c r="Q324" s="10"/>
      <c r="R324" s="20"/>
      <c r="S324" s="19"/>
      <c r="T324" s="19"/>
      <c r="U324" s="19"/>
      <c r="V324" s="19"/>
      <c r="W324" s="19"/>
      <c r="X324" s="19"/>
      <c r="Y324" s="19"/>
      <c r="Z324" s="19"/>
    </row>
    <row r="325" spans="17:26" x14ac:dyDescent="0.25">
      <c r="Q325" s="10"/>
      <c r="R325" s="20"/>
      <c r="S325" s="19"/>
      <c r="T325" s="19"/>
      <c r="U325" s="19"/>
      <c r="V325" s="19"/>
      <c r="W325" s="19"/>
      <c r="X325" s="19"/>
      <c r="Y325" s="19"/>
      <c r="Z325" s="19"/>
    </row>
    <row r="326" spans="17:26" x14ac:dyDescent="0.25">
      <c r="Q326" s="10"/>
      <c r="R326" s="20"/>
      <c r="S326" s="19"/>
      <c r="T326" s="19"/>
      <c r="U326" s="19"/>
      <c r="V326" s="19"/>
      <c r="W326" s="19"/>
      <c r="X326" s="19"/>
      <c r="Y326" s="19"/>
      <c r="Z326" s="19"/>
    </row>
    <row r="327" spans="17:26" x14ac:dyDescent="0.25">
      <c r="Q327" s="10"/>
      <c r="R327" s="20"/>
      <c r="S327" s="19"/>
      <c r="T327" s="19"/>
      <c r="U327" s="19"/>
      <c r="V327" s="19"/>
      <c r="W327" s="19"/>
      <c r="X327" s="19"/>
      <c r="Y327" s="19"/>
      <c r="Z327" s="19"/>
    </row>
    <row r="328" spans="17:26" x14ac:dyDescent="0.25">
      <c r="Q328" s="10"/>
      <c r="R328" s="20"/>
      <c r="S328" s="19"/>
      <c r="T328" s="19"/>
      <c r="U328" s="19"/>
      <c r="V328" s="19"/>
      <c r="W328" s="19"/>
      <c r="X328" s="19"/>
      <c r="Y328" s="19"/>
      <c r="Z328" s="19"/>
    </row>
    <row r="329" spans="17:26" x14ac:dyDescent="0.25">
      <c r="Q329" s="10"/>
      <c r="R329" s="20"/>
      <c r="S329" s="19"/>
      <c r="T329" s="19"/>
      <c r="U329" s="19"/>
      <c r="V329" s="19"/>
      <c r="W329" s="19"/>
      <c r="X329" s="19"/>
      <c r="Y329" s="19"/>
      <c r="Z329" s="19"/>
    </row>
    <row r="330" spans="17:26" x14ac:dyDescent="0.25">
      <c r="Q330" s="10"/>
      <c r="R330" s="20"/>
      <c r="S330" s="19"/>
      <c r="T330" s="19"/>
      <c r="U330" s="19"/>
      <c r="V330" s="19"/>
      <c r="W330" s="19"/>
      <c r="X330" s="19"/>
      <c r="Y330" s="19"/>
      <c r="Z330" s="19"/>
    </row>
    <row r="331" spans="17:26" x14ac:dyDescent="0.25">
      <c r="Q331" s="10"/>
      <c r="R331" s="20"/>
      <c r="S331" s="19"/>
      <c r="T331" s="19"/>
      <c r="U331" s="19"/>
      <c r="V331" s="19"/>
      <c r="W331" s="19"/>
      <c r="X331" s="19"/>
      <c r="Y331" s="19"/>
      <c r="Z331" s="19"/>
    </row>
    <row r="332" spans="17:26" x14ac:dyDescent="0.25">
      <c r="Q332" s="10"/>
      <c r="R332" s="20"/>
      <c r="S332" s="19"/>
      <c r="T332" s="19"/>
      <c r="U332" s="19"/>
      <c r="V332" s="19"/>
      <c r="W332" s="19"/>
      <c r="X332" s="19"/>
      <c r="Y332" s="19"/>
      <c r="Z332" s="19"/>
    </row>
    <row r="333" spans="17:26" x14ac:dyDescent="0.25">
      <c r="Q333" s="10"/>
      <c r="R333" s="20"/>
      <c r="S333" s="19"/>
      <c r="T333" s="19"/>
      <c r="U333" s="19"/>
      <c r="V333" s="19"/>
      <c r="W333" s="19"/>
      <c r="X333" s="19"/>
      <c r="Y333" s="19"/>
      <c r="Z333" s="19"/>
    </row>
    <row r="334" spans="17:26" x14ac:dyDescent="0.25">
      <c r="Q334" s="10"/>
      <c r="R334" s="20"/>
      <c r="S334" s="19"/>
      <c r="T334" s="19"/>
      <c r="U334" s="19"/>
      <c r="V334" s="19"/>
      <c r="W334" s="19"/>
      <c r="X334" s="19"/>
      <c r="Y334" s="19"/>
      <c r="Z334" s="19"/>
    </row>
    <row r="335" spans="17:26" x14ac:dyDescent="0.25">
      <c r="Q335" s="10"/>
      <c r="R335" s="20"/>
      <c r="S335" s="19"/>
      <c r="T335" s="19"/>
      <c r="U335" s="19"/>
      <c r="V335" s="19"/>
      <c r="W335" s="19"/>
      <c r="X335" s="19"/>
      <c r="Y335" s="19"/>
      <c r="Z335" s="19"/>
    </row>
    <row r="336" spans="17:26" x14ac:dyDescent="0.25">
      <c r="Q336" s="10"/>
      <c r="R336" s="20"/>
      <c r="S336" s="19"/>
      <c r="T336" s="19"/>
      <c r="U336" s="19"/>
      <c r="V336" s="19"/>
      <c r="W336" s="19"/>
      <c r="X336" s="19"/>
      <c r="Y336" s="19"/>
      <c r="Z336" s="19"/>
    </row>
    <row r="337" spans="17:26" x14ac:dyDescent="0.25">
      <c r="Q337" s="10"/>
      <c r="R337" s="20"/>
      <c r="S337" s="19"/>
      <c r="T337" s="19"/>
      <c r="U337" s="19"/>
      <c r="V337" s="19"/>
      <c r="W337" s="19"/>
      <c r="X337" s="19"/>
      <c r="Y337" s="19"/>
      <c r="Z337" s="19"/>
    </row>
    <row r="338" spans="17:26" x14ac:dyDescent="0.25">
      <c r="Q338" s="10"/>
      <c r="R338" s="20"/>
      <c r="S338" s="19"/>
      <c r="T338" s="19"/>
      <c r="U338" s="19"/>
      <c r="V338" s="19"/>
      <c r="W338" s="19"/>
      <c r="X338" s="19"/>
      <c r="Y338" s="19"/>
      <c r="Z338" s="19"/>
    </row>
    <row r="339" spans="17:26" x14ac:dyDescent="0.25">
      <c r="Q339" s="10"/>
      <c r="R339" s="20"/>
      <c r="S339" s="19"/>
      <c r="T339" s="19"/>
      <c r="U339" s="19"/>
      <c r="V339" s="19"/>
      <c r="W339" s="19"/>
      <c r="X339" s="19"/>
      <c r="Y339" s="19"/>
      <c r="Z339" s="19"/>
    </row>
    <row r="340" spans="17:26" x14ac:dyDescent="0.25">
      <c r="Q340" s="10"/>
      <c r="R340" s="20"/>
      <c r="S340" s="19"/>
      <c r="T340" s="19"/>
      <c r="U340" s="19"/>
      <c r="V340" s="19"/>
      <c r="W340" s="19"/>
      <c r="X340" s="19"/>
      <c r="Y340" s="19"/>
      <c r="Z340" s="19"/>
    </row>
    <row r="341" spans="17:26" x14ac:dyDescent="0.25">
      <c r="Q341" s="10"/>
      <c r="R341" s="20"/>
      <c r="S341" s="19"/>
      <c r="T341" s="19"/>
      <c r="U341" s="19"/>
      <c r="V341" s="19"/>
      <c r="W341" s="19"/>
      <c r="X341" s="19"/>
      <c r="Y341" s="19"/>
      <c r="Z341" s="19"/>
    </row>
    <row r="342" spans="17:26" x14ac:dyDescent="0.25">
      <c r="Q342" s="10"/>
      <c r="R342" s="20"/>
      <c r="S342" s="19"/>
      <c r="T342" s="19"/>
      <c r="U342" s="19"/>
      <c r="V342" s="19"/>
      <c r="W342" s="19"/>
      <c r="X342" s="19"/>
      <c r="Y342" s="19"/>
      <c r="Z342" s="19"/>
    </row>
    <row r="343" spans="17:26" x14ac:dyDescent="0.25">
      <c r="Q343" s="10"/>
      <c r="R343" s="20"/>
      <c r="S343" s="19"/>
      <c r="T343" s="19"/>
      <c r="U343" s="19"/>
      <c r="V343" s="19"/>
      <c r="W343" s="19"/>
      <c r="X343" s="19"/>
      <c r="Y343" s="19"/>
      <c r="Z343" s="19"/>
    </row>
    <row r="344" spans="17:26" x14ac:dyDescent="0.25">
      <c r="Q344" s="10"/>
      <c r="R344" s="20"/>
      <c r="S344" s="19"/>
      <c r="T344" s="19"/>
      <c r="U344" s="19"/>
      <c r="V344" s="19"/>
      <c r="W344" s="19"/>
      <c r="X344" s="19"/>
      <c r="Y344" s="19"/>
      <c r="Z344" s="19"/>
    </row>
    <row r="345" spans="17:26" x14ac:dyDescent="0.25">
      <c r="Q345" s="10"/>
      <c r="R345" s="20"/>
      <c r="S345" s="19"/>
      <c r="T345" s="19"/>
      <c r="U345" s="19"/>
      <c r="V345" s="19"/>
      <c r="W345" s="19"/>
      <c r="X345" s="19"/>
      <c r="Y345" s="19"/>
      <c r="Z345" s="19"/>
    </row>
    <row r="346" spans="17:26" x14ac:dyDescent="0.25">
      <c r="Q346" s="10"/>
      <c r="R346" s="20"/>
      <c r="S346" s="19"/>
      <c r="T346" s="19"/>
      <c r="U346" s="19"/>
      <c r="V346" s="19"/>
      <c r="W346" s="19"/>
      <c r="X346" s="19"/>
      <c r="Y346" s="19"/>
      <c r="Z346" s="19"/>
    </row>
    <row r="347" spans="17:26" x14ac:dyDescent="0.25">
      <c r="Q347" s="10"/>
      <c r="R347" s="20"/>
      <c r="S347" s="19"/>
      <c r="T347" s="19"/>
      <c r="U347" s="19"/>
      <c r="V347" s="19"/>
      <c r="W347" s="19"/>
      <c r="X347" s="19"/>
      <c r="Y347" s="19"/>
      <c r="Z347" s="19"/>
    </row>
    <row r="348" spans="17:26" x14ac:dyDescent="0.25">
      <c r="Q348" s="10"/>
      <c r="R348" s="20"/>
      <c r="S348" s="19"/>
      <c r="T348" s="19"/>
      <c r="U348" s="19"/>
      <c r="V348" s="19"/>
      <c r="W348" s="19"/>
      <c r="X348" s="19"/>
      <c r="Y348" s="19"/>
      <c r="Z348" s="19"/>
    </row>
    <row r="349" spans="17:26" x14ac:dyDescent="0.25">
      <c r="Q349" s="10"/>
      <c r="R349" s="20"/>
      <c r="S349" s="19"/>
      <c r="T349" s="19"/>
      <c r="U349" s="19"/>
      <c r="V349" s="19"/>
      <c r="W349" s="19"/>
      <c r="X349" s="19"/>
      <c r="Y349" s="19"/>
      <c r="Z349" s="19"/>
    </row>
    <row r="350" spans="17:26" x14ac:dyDescent="0.25">
      <c r="Q350" s="10"/>
      <c r="R350" s="20"/>
      <c r="S350" s="19"/>
      <c r="T350" s="19"/>
      <c r="U350" s="19"/>
      <c r="V350" s="19"/>
      <c r="W350" s="19"/>
      <c r="X350" s="19"/>
      <c r="Y350" s="19"/>
      <c r="Z350" s="19"/>
    </row>
    <row r="351" spans="17:26" x14ac:dyDescent="0.25">
      <c r="Q351" s="10"/>
      <c r="R351" s="20"/>
      <c r="S351" s="19"/>
      <c r="T351" s="19"/>
      <c r="U351" s="19"/>
      <c r="V351" s="19"/>
      <c r="W351" s="19"/>
      <c r="X351" s="19"/>
      <c r="Y351" s="19"/>
      <c r="Z351" s="19"/>
    </row>
    <row r="352" spans="17:26" x14ac:dyDescent="0.25">
      <c r="Q352" s="10"/>
      <c r="R352" s="20"/>
      <c r="S352" s="19"/>
      <c r="T352" s="19"/>
      <c r="U352" s="19"/>
      <c r="V352" s="19"/>
      <c r="W352" s="19"/>
      <c r="X352" s="19"/>
      <c r="Y352" s="19"/>
      <c r="Z352" s="21"/>
    </row>
    <row r="353" spans="17:26" x14ac:dyDescent="0.25">
      <c r="Q353" s="10"/>
      <c r="R353" s="20"/>
      <c r="S353" s="19"/>
      <c r="T353" s="19"/>
      <c r="U353" s="19"/>
      <c r="V353" s="19"/>
      <c r="W353" s="19"/>
      <c r="X353" s="19"/>
      <c r="Y353" s="19"/>
      <c r="Z353" s="21"/>
    </row>
    <row r="354" spans="17:26" x14ac:dyDescent="0.25">
      <c r="Q354" s="10"/>
      <c r="R354" s="20"/>
      <c r="S354" s="19"/>
      <c r="T354" s="19"/>
      <c r="U354" s="19"/>
      <c r="V354" s="19"/>
      <c r="W354" s="19"/>
      <c r="X354" s="19"/>
      <c r="Y354" s="19"/>
      <c r="Z354" s="19"/>
    </row>
    <row r="355" spans="17:26" x14ac:dyDescent="0.25">
      <c r="Q355" s="10"/>
      <c r="R355" s="20"/>
      <c r="S355" s="19"/>
      <c r="T355" s="19"/>
      <c r="U355" s="19"/>
      <c r="V355" s="19"/>
      <c r="W355" s="19"/>
      <c r="X355" s="19"/>
      <c r="Y355" s="19"/>
      <c r="Z355" s="19"/>
    </row>
    <row r="356" spans="17:26" x14ac:dyDescent="0.25">
      <c r="Q356" s="10"/>
      <c r="R356" s="20"/>
      <c r="S356" s="19"/>
      <c r="T356" s="19"/>
      <c r="U356" s="19"/>
      <c r="V356" s="19"/>
      <c r="W356" s="19"/>
      <c r="X356" s="19"/>
      <c r="Y356" s="19"/>
      <c r="Z356" s="19"/>
    </row>
    <row r="357" spans="17:26" x14ac:dyDescent="0.25">
      <c r="Q357" s="10"/>
      <c r="R357" s="20"/>
      <c r="S357" s="19"/>
      <c r="T357" s="19"/>
      <c r="U357" s="19"/>
      <c r="V357" s="19"/>
      <c r="W357" s="19"/>
      <c r="X357" s="19"/>
      <c r="Y357" s="19"/>
      <c r="Z357" s="19"/>
    </row>
    <row r="358" spans="17:26" x14ac:dyDescent="0.25">
      <c r="Q358" s="10"/>
      <c r="R358" s="20"/>
      <c r="S358" s="19"/>
      <c r="T358" s="19"/>
      <c r="U358" s="19"/>
      <c r="V358" s="19"/>
      <c r="W358" s="19"/>
      <c r="X358" s="19"/>
      <c r="Y358" s="19"/>
      <c r="Z358" s="21"/>
    </row>
    <row r="359" spans="17:26" x14ac:dyDescent="0.25">
      <c r="Q359" s="10"/>
      <c r="R359" s="20"/>
      <c r="S359" s="19"/>
      <c r="T359" s="19"/>
      <c r="U359" s="19"/>
      <c r="V359" s="19"/>
      <c r="W359" s="19"/>
      <c r="X359" s="19"/>
      <c r="Y359" s="19"/>
      <c r="Z359" s="19"/>
    </row>
    <row r="360" spans="17:26" x14ac:dyDescent="0.25">
      <c r="Q360" s="10"/>
      <c r="R360" s="20"/>
      <c r="S360" s="19"/>
      <c r="T360" s="19"/>
      <c r="U360" s="19"/>
      <c r="V360" s="19"/>
      <c r="W360" s="19"/>
      <c r="X360" s="19"/>
      <c r="Y360" s="19"/>
      <c r="Z360" s="19"/>
    </row>
    <row r="361" spans="17:26" x14ac:dyDescent="0.25">
      <c r="Q361" s="10"/>
      <c r="R361" s="20"/>
      <c r="S361" s="19"/>
      <c r="T361" s="19"/>
      <c r="U361" s="19"/>
      <c r="V361" s="19"/>
      <c r="W361" s="19"/>
      <c r="X361" s="19"/>
      <c r="Y361" s="19"/>
      <c r="Z361" s="19"/>
    </row>
    <row r="362" spans="17:26" x14ac:dyDescent="0.25">
      <c r="Q362" s="10"/>
      <c r="R362" s="20"/>
      <c r="S362" s="19"/>
      <c r="T362" s="19"/>
      <c r="U362" s="19"/>
      <c r="V362" s="19"/>
      <c r="W362" s="19"/>
      <c r="X362" s="19"/>
      <c r="Y362" s="19"/>
      <c r="Z362" s="19"/>
    </row>
    <row r="363" spans="17:26" x14ac:dyDescent="0.25">
      <c r="Q363" s="10"/>
      <c r="R363" s="20"/>
      <c r="S363" s="19"/>
      <c r="T363" s="19"/>
      <c r="U363" s="19"/>
      <c r="V363" s="19"/>
      <c r="W363" s="19"/>
      <c r="X363" s="19"/>
      <c r="Y363" s="19"/>
      <c r="Z363" s="19"/>
    </row>
    <row r="364" spans="17:26" x14ac:dyDescent="0.25">
      <c r="Q364" s="10"/>
      <c r="R364" s="20"/>
      <c r="S364" s="19"/>
      <c r="T364" s="19"/>
      <c r="U364" s="19"/>
      <c r="V364" s="19"/>
      <c r="W364" s="19"/>
      <c r="X364" s="19"/>
      <c r="Y364" s="19"/>
      <c r="Z364" s="21"/>
    </row>
    <row r="365" spans="17:26" x14ac:dyDescent="0.25">
      <c r="Q365" s="10"/>
      <c r="R365" s="20"/>
      <c r="S365" s="19"/>
      <c r="T365" s="19"/>
      <c r="U365" s="19"/>
      <c r="V365" s="19"/>
      <c r="W365" s="19"/>
      <c r="X365" s="19"/>
      <c r="Y365" s="19"/>
      <c r="Z365" s="19"/>
    </row>
    <row r="366" spans="17:26" x14ac:dyDescent="0.25">
      <c r="Q366" s="10"/>
      <c r="R366" s="20"/>
      <c r="S366" s="19"/>
      <c r="T366" s="19"/>
      <c r="U366" s="19"/>
      <c r="V366" s="19"/>
      <c r="W366" s="19"/>
      <c r="X366" s="19"/>
      <c r="Y366" s="19"/>
      <c r="Z366" s="19"/>
    </row>
    <row r="367" spans="17:26" x14ac:dyDescent="0.25">
      <c r="Q367" s="10"/>
      <c r="R367" s="20"/>
      <c r="S367" s="19"/>
      <c r="T367" s="19"/>
      <c r="U367" s="19"/>
      <c r="V367" s="19"/>
      <c r="W367" s="19"/>
      <c r="X367" s="19"/>
      <c r="Y367" s="19"/>
      <c r="Z367" s="19"/>
    </row>
    <row r="368" spans="17:26" x14ac:dyDescent="0.25">
      <c r="Q368" s="10"/>
      <c r="R368" s="20"/>
      <c r="S368" s="19"/>
      <c r="T368" s="19"/>
      <c r="U368" s="19"/>
      <c r="V368" s="19"/>
      <c r="W368" s="19"/>
      <c r="X368" s="19"/>
      <c r="Y368" s="19"/>
      <c r="Z368" s="19"/>
    </row>
    <row r="369" spans="17:26" x14ac:dyDescent="0.25">
      <c r="Q369" s="10"/>
      <c r="R369" s="20"/>
      <c r="S369" s="19"/>
      <c r="T369" s="19"/>
      <c r="U369" s="19"/>
      <c r="V369" s="19"/>
      <c r="W369" s="19"/>
      <c r="X369" s="19"/>
      <c r="Y369" s="19"/>
      <c r="Z369" s="19"/>
    </row>
    <row r="370" spans="17:26" x14ac:dyDescent="0.25">
      <c r="Q370" s="10"/>
      <c r="R370" s="20"/>
      <c r="S370" s="19"/>
      <c r="T370" s="19"/>
      <c r="U370" s="19"/>
      <c r="V370" s="19"/>
      <c r="W370" s="19"/>
      <c r="X370" s="19"/>
      <c r="Y370" s="19"/>
      <c r="Z370" s="19"/>
    </row>
    <row r="371" spans="17:26" x14ac:dyDescent="0.25">
      <c r="Q371" s="10"/>
      <c r="R371" s="20"/>
      <c r="S371" s="19"/>
      <c r="T371" s="19"/>
      <c r="U371" s="19"/>
      <c r="V371" s="19"/>
      <c r="W371" s="19"/>
      <c r="X371" s="10"/>
      <c r="Y371" s="10"/>
      <c r="Z371" s="10"/>
    </row>
    <row r="372" spans="17:26" x14ac:dyDescent="0.25">
      <c r="Q372" s="10"/>
      <c r="R372" s="20"/>
      <c r="S372" s="19"/>
      <c r="T372" s="19"/>
      <c r="U372" s="19"/>
      <c r="V372" s="19"/>
      <c r="W372" s="19"/>
      <c r="X372" s="19"/>
      <c r="Y372" s="19"/>
      <c r="Z372" s="19"/>
    </row>
    <row r="373" spans="17:26" x14ac:dyDescent="0.25">
      <c r="Q373" s="19"/>
      <c r="R373" s="10"/>
      <c r="S373" s="10"/>
      <c r="T373" s="10"/>
      <c r="U373" s="10"/>
      <c r="V373" s="10"/>
      <c r="W373" s="10"/>
      <c r="X373" s="19"/>
      <c r="Y373" s="19"/>
      <c r="Z373" s="21"/>
    </row>
    <row r="374" spans="17:26" x14ac:dyDescent="0.25">
      <c r="Q374" s="19"/>
      <c r="R374" s="19"/>
      <c r="S374" s="19"/>
      <c r="T374" s="19"/>
      <c r="U374" s="19"/>
      <c r="V374" s="19"/>
      <c r="W374" s="19"/>
      <c r="X374" s="19"/>
      <c r="Y374" s="19"/>
      <c r="Z374" s="21"/>
    </row>
    <row r="375" spans="17:26" x14ac:dyDescent="0.25">
      <c r="Q375" s="10"/>
      <c r="R375" s="20"/>
      <c r="S375" s="19"/>
      <c r="T375" s="19"/>
      <c r="U375" s="19"/>
      <c r="V375" s="19"/>
      <c r="W375" s="19"/>
      <c r="X375" s="19"/>
      <c r="Y375" s="19"/>
      <c r="Z375" s="21"/>
    </row>
    <row r="376" spans="17:26" x14ac:dyDescent="0.25">
      <c r="Q376" s="10"/>
      <c r="R376" s="20"/>
      <c r="S376" s="19"/>
      <c r="T376" s="19"/>
      <c r="U376" s="19"/>
      <c r="V376" s="19"/>
      <c r="W376" s="19"/>
      <c r="X376" s="19"/>
      <c r="Y376" s="19"/>
      <c r="Z376" s="21"/>
    </row>
    <row r="377" spans="17:26" x14ac:dyDescent="0.25">
      <c r="Q377" s="10"/>
      <c r="R377" s="20"/>
      <c r="S377" s="19"/>
      <c r="T377" s="19"/>
      <c r="U377" s="19"/>
      <c r="V377" s="19"/>
      <c r="W377" s="19"/>
      <c r="X377" s="19"/>
      <c r="Y377" s="19"/>
      <c r="Z377" s="21"/>
    </row>
    <row r="378" spans="17:26" x14ac:dyDescent="0.25">
      <c r="Q378" s="10"/>
      <c r="R378" s="20"/>
      <c r="S378" s="19"/>
      <c r="T378" s="19"/>
      <c r="U378" s="19"/>
      <c r="V378" s="19"/>
      <c r="W378" s="19"/>
      <c r="X378" s="19"/>
      <c r="Y378" s="19"/>
      <c r="Z378" s="21"/>
    </row>
    <row r="379" spans="17:26" x14ac:dyDescent="0.25">
      <c r="Q379" s="10"/>
      <c r="R379" s="20"/>
      <c r="S379" s="19"/>
      <c r="T379" s="19"/>
      <c r="U379" s="19"/>
      <c r="V379" s="19"/>
      <c r="W379" s="19"/>
      <c r="X379" s="19"/>
      <c r="Y379" s="19"/>
      <c r="Z379" s="21"/>
    </row>
    <row r="380" spans="17:26" x14ac:dyDescent="0.25">
      <c r="Q380" s="10"/>
      <c r="R380" s="20"/>
      <c r="S380" s="19"/>
      <c r="T380" s="19"/>
      <c r="U380" s="19"/>
      <c r="V380" s="19"/>
      <c r="W380" s="19"/>
      <c r="X380" s="19"/>
      <c r="Y380" s="19"/>
      <c r="Z380" s="21"/>
    </row>
    <row r="381" spans="17:26" x14ac:dyDescent="0.25">
      <c r="Q381" s="10"/>
      <c r="R381" s="20"/>
      <c r="S381" s="19"/>
      <c r="T381" s="19"/>
      <c r="U381" s="19"/>
      <c r="V381" s="19"/>
      <c r="W381" s="19"/>
      <c r="X381" s="19"/>
      <c r="Y381" s="19"/>
      <c r="Z381" s="21"/>
    </row>
    <row r="382" spans="17:26" x14ac:dyDescent="0.25">
      <c r="Q382" s="10"/>
      <c r="R382" s="20"/>
      <c r="S382" s="19"/>
      <c r="T382" s="19"/>
      <c r="U382" s="19"/>
      <c r="V382" s="19"/>
      <c r="W382" s="19"/>
      <c r="X382" s="19"/>
      <c r="Y382" s="19"/>
      <c r="Z382" s="21"/>
    </row>
    <row r="383" spans="17:26" x14ac:dyDescent="0.25">
      <c r="Q383" s="10"/>
      <c r="R383" s="20"/>
      <c r="S383" s="19"/>
      <c r="T383" s="19"/>
      <c r="U383" s="19"/>
      <c r="V383" s="19"/>
      <c r="W383" s="19"/>
      <c r="X383" s="19"/>
      <c r="Y383" s="19"/>
      <c r="Z383" s="21"/>
    </row>
    <row r="384" spans="17:26" x14ac:dyDescent="0.25">
      <c r="Q384" s="10"/>
      <c r="R384" s="20"/>
      <c r="S384" s="19"/>
      <c r="T384" s="19"/>
      <c r="U384" s="19"/>
      <c r="V384" s="19"/>
      <c r="W384" s="19"/>
      <c r="X384" s="19"/>
      <c r="Y384" s="19"/>
      <c r="Z384" s="21"/>
    </row>
    <row r="385" spans="17:27" x14ac:dyDescent="0.25">
      <c r="Q385" s="10"/>
      <c r="R385" s="20"/>
      <c r="S385" s="19"/>
      <c r="T385" s="19"/>
      <c r="U385" s="19"/>
      <c r="V385" s="19"/>
      <c r="W385" s="19"/>
      <c r="X385" s="19"/>
      <c r="Y385" s="19"/>
      <c r="Z385" s="21"/>
    </row>
    <row r="386" spans="17:27" x14ac:dyDescent="0.25">
      <c r="Q386" s="10"/>
      <c r="R386" s="20"/>
      <c r="S386" s="19"/>
      <c r="T386" s="19"/>
      <c r="U386" s="19"/>
      <c r="V386" s="19"/>
      <c r="W386" s="19"/>
      <c r="X386" s="19"/>
      <c r="Y386" s="19"/>
      <c r="Z386" s="21"/>
    </row>
    <row r="387" spans="17:27" x14ac:dyDescent="0.25">
      <c r="Q387" s="10"/>
      <c r="R387" s="20"/>
      <c r="S387" s="19"/>
      <c r="T387" s="19"/>
      <c r="U387" s="19"/>
      <c r="V387" s="19"/>
      <c r="W387" s="19"/>
      <c r="X387" s="19"/>
      <c r="Y387" s="19"/>
      <c r="Z387" s="21"/>
    </row>
    <row r="388" spans="17:27" x14ac:dyDescent="0.25">
      <c r="Q388" s="10"/>
      <c r="R388" s="20"/>
      <c r="S388" s="19"/>
      <c r="T388" s="19"/>
      <c r="U388" s="19"/>
      <c r="V388" s="19"/>
      <c r="W388" s="19"/>
      <c r="X388" s="19"/>
      <c r="Y388" s="19"/>
      <c r="Z388" s="21"/>
    </row>
    <row r="389" spans="17:27" x14ac:dyDescent="0.25">
      <c r="Q389" s="10"/>
      <c r="R389" s="20"/>
      <c r="S389" s="19"/>
      <c r="T389" s="19"/>
      <c r="U389" s="19"/>
      <c r="V389" s="19"/>
      <c r="W389" s="19"/>
      <c r="X389" s="19"/>
      <c r="Y389" s="19"/>
      <c r="Z389" s="21"/>
    </row>
    <row r="390" spans="17:27" x14ac:dyDescent="0.25">
      <c r="Q390" s="10"/>
      <c r="R390" s="20"/>
      <c r="S390" s="19"/>
      <c r="T390" s="19"/>
      <c r="U390" s="19"/>
      <c r="V390" s="19"/>
      <c r="W390" s="19"/>
      <c r="X390" s="19"/>
      <c r="Y390" s="19"/>
      <c r="Z390" s="21"/>
    </row>
    <row r="391" spans="17:27" x14ac:dyDescent="0.25">
      <c r="Q391" s="10"/>
      <c r="R391" s="20"/>
      <c r="S391" s="19"/>
      <c r="T391" s="19"/>
      <c r="U391" s="19"/>
      <c r="V391" s="19"/>
      <c r="W391" s="19"/>
      <c r="X391" s="19"/>
      <c r="Y391" s="19"/>
      <c r="Z391" s="21"/>
    </row>
    <row r="392" spans="17:27" x14ac:dyDescent="0.25">
      <c r="Q392" s="10"/>
      <c r="R392" s="20"/>
      <c r="S392" s="19"/>
      <c r="T392" s="19"/>
      <c r="U392" s="19"/>
      <c r="V392" s="19"/>
      <c r="W392" s="19"/>
      <c r="X392" s="19"/>
      <c r="Y392" s="19"/>
      <c r="Z392" s="21"/>
    </row>
    <row r="393" spans="17:27" x14ac:dyDescent="0.25">
      <c r="Q393" s="10"/>
      <c r="R393" s="20"/>
      <c r="S393" s="19"/>
      <c r="T393" s="19"/>
      <c r="U393" s="19"/>
      <c r="V393" s="19"/>
      <c r="W393" s="19"/>
      <c r="X393" s="19"/>
      <c r="Y393" s="19"/>
      <c r="Z393" s="21"/>
    </row>
    <row r="394" spans="17:27" x14ac:dyDescent="0.25">
      <c r="Q394" s="10"/>
      <c r="R394" s="20"/>
      <c r="S394" s="19"/>
      <c r="T394" s="19"/>
      <c r="U394" s="19"/>
      <c r="V394" s="19"/>
      <c r="W394" s="19"/>
      <c r="X394" s="19"/>
      <c r="Y394" s="19"/>
      <c r="Z394" s="21"/>
      <c r="AA394" s="7"/>
    </row>
    <row r="395" spans="17:27" x14ac:dyDescent="0.25">
      <c r="Q395" s="10"/>
      <c r="R395" s="20"/>
      <c r="S395" s="19"/>
      <c r="T395" s="19"/>
      <c r="U395" s="19"/>
      <c r="V395" s="19"/>
      <c r="W395" s="19"/>
      <c r="X395" s="19"/>
      <c r="Y395" s="19"/>
      <c r="Z395" s="21"/>
    </row>
    <row r="396" spans="17:27" x14ac:dyDescent="0.25">
      <c r="Q396" s="10"/>
      <c r="R396" s="20"/>
      <c r="S396" s="19"/>
      <c r="T396" s="19"/>
      <c r="U396" s="19"/>
      <c r="V396" s="19"/>
      <c r="W396" s="19"/>
      <c r="X396" s="19"/>
      <c r="Y396" s="19"/>
      <c r="Z396" s="21"/>
    </row>
    <row r="397" spans="17:27" x14ac:dyDescent="0.25">
      <c r="Q397" s="10"/>
      <c r="R397" s="20"/>
      <c r="S397" s="19"/>
      <c r="T397" s="19"/>
      <c r="U397" s="19"/>
      <c r="V397" s="19"/>
      <c r="W397" s="19"/>
      <c r="X397" s="19"/>
      <c r="Y397" s="19"/>
      <c r="Z397" s="21"/>
    </row>
    <row r="398" spans="17:27" x14ac:dyDescent="0.25">
      <c r="Q398" s="10"/>
      <c r="R398" s="20"/>
      <c r="S398" s="19"/>
      <c r="T398" s="19"/>
      <c r="U398" s="19"/>
      <c r="V398" s="19"/>
      <c r="W398" s="19"/>
      <c r="X398" s="19"/>
      <c r="Y398" s="19"/>
      <c r="Z398" s="21"/>
    </row>
    <row r="399" spans="17:27" x14ac:dyDescent="0.25">
      <c r="Q399" s="10"/>
      <c r="R399" s="20"/>
      <c r="S399" s="19"/>
      <c r="T399" s="19"/>
      <c r="U399" s="19"/>
      <c r="V399" s="19"/>
      <c r="W399" s="19"/>
      <c r="X399" s="19"/>
      <c r="Y399" s="19"/>
      <c r="Z399" s="21"/>
    </row>
    <row r="400" spans="17:27" x14ac:dyDescent="0.25">
      <c r="Q400" s="10"/>
      <c r="R400" s="20"/>
      <c r="S400" s="19"/>
      <c r="T400" s="19"/>
      <c r="U400" s="19"/>
      <c r="V400" s="19"/>
      <c r="W400" s="19"/>
      <c r="X400" s="19"/>
      <c r="Y400" s="19"/>
      <c r="Z400" s="21"/>
    </row>
    <row r="401" spans="17:27" x14ac:dyDescent="0.25">
      <c r="Q401" s="10"/>
      <c r="R401" s="20"/>
      <c r="S401" s="19"/>
      <c r="T401" s="19"/>
      <c r="U401" s="19"/>
      <c r="V401" s="19"/>
      <c r="W401" s="19"/>
      <c r="X401" s="19"/>
      <c r="Y401" s="19"/>
      <c r="Z401" s="21"/>
    </row>
    <row r="402" spans="17:27" x14ac:dyDescent="0.25">
      <c r="Q402" s="10"/>
      <c r="R402" s="20"/>
      <c r="S402" s="19"/>
      <c r="T402" s="19"/>
      <c r="U402" s="19"/>
      <c r="V402" s="19"/>
      <c r="W402" s="19"/>
      <c r="X402" s="19"/>
      <c r="Y402" s="19"/>
      <c r="Z402" s="21"/>
    </row>
    <row r="403" spans="17:27" x14ac:dyDescent="0.25">
      <c r="Q403" s="10"/>
      <c r="R403" s="20"/>
      <c r="S403" s="19"/>
      <c r="T403" s="19"/>
      <c r="U403" s="19"/>
      <c r="V403" s="19"/>
      <c r="W403" s="19"/>
      <c r="X403" s="19"/>
      <c r="Y403" s="19"/>
      <c r="Z403" s="21"/>
    </row>
    <row r="404" spans="17:27" x14ac:dyDescent="0.25">
      <c r="Q404" s="10"/>
      <c r="R404" s="20"/>
      <c r="S404" s="19"/>
      <c r="T404" s="19"/>
      <c r="U404" s="19"/>
      <c r="V404" s="19"/>
      <c r="W404" s="19"/>
      <c r="X404" s="19"/>
      <c r="Y404" s="19"/>
      <c r="Z404" s="21"/>
    </row>
    <row r="405" spans="17:27" x14ac:dyDescent="0.25">
      <c r="Q405" s="10"/>
      <c r="R405" s="20"/>
      <c r="S405" s="19"/>
      <c r="T405" s="19"/>
      <c r="U405" s="19"/>
      <c r="V405" s="19"/>
      <c r="W405" s="19"/>
      <c r="X405" s="19"/>
      <c r="Y405" s="19"/>
      <c r="Z405" s="21"/>
    </row>
    <row r="406" spans="17:27" x14ac:dyDescent="0.25">
      <c r="Q406" s="10"/>
      <c r="R406" s="20"/>
      <c r="S406" s="19"/>
      <c r="T406" s="19"/>
      <c r="U406" s="19"/>
      <c r="V406" s="19"/>
      <c r="W406" s="19"/>
      <c r="X406" s="19"/>
      <c r="Y406" s="19"/>
      <c r="Z406" s="21"/>
    </row>
    <row r="407" spans="17:27" x14ac:dyDescent="0.25">
      <c r="Q407" s="10"/>
      <c r="R407" s="20"/>
      <c r="S407" s="19"/>
      <c r="T407" s="19"/>
      <c r="U407" s="19"/>
      <c r="V407" s="19"/>
      <c r="W407" s="19"/>
      <c r="X407" s="19"/>
      <c r="Y407" s="19"/>
      <c r="Z407" s="21"/>
    </row>
    <row r="408" spans="17:27" x14ac:dyDescent="0.25">
      <c r="Q408" s="10"/>
      <c r="R408" s="20"/>
      <c r="S408" s="19"/>
      <c r="T408" s="19"/>
      <c r="U408" s="19"/>
      <c r="V408" s="19"/>
      <c r="W408" s="19"/>
      <c r="X408" s="19"/>
      <c r="Y408" s="19"/>
      <c r="Z408" s="21"/>
    </row>
    <row r="409" spans="17:27" x14ac:dyDescent="0.25">
      <c r="Q409" s="10"/>
      <c r="R409" s="20"/>
      <c r="S409" s="19"/>
      <c r="T409" s="19"/>
      <c r="U409" s="19"/>
      <c r="V409" s="19"/>
      <c r="W409" s="19"/>
      <c r="X409" s="19"/>
      <c r="Y409" s="19"/>
      <c r="Z409" s="21"/>
    </row>
    <row r="410" spans="17:27" x14ac:dyDescent="0.25">
      <c r="Q410" s="10"/>
      <c r="R410" s="20"/>
      <c r="S410" s="19"/>
      <c r="T410" s="19"/>
      <c r="U410" s="19"/>
      <c r="V410" s="19"/>
      <c r="W410" s="19"/>
      <c r="X410" s="19"/>
      <c r="Y410" s="19"/>
      <c r="Z410" s="21"/>
    </row>
    <row r="411" spans="17:27" x14ac:dyDescent="0.25">
      <c r="Q411" s="10"/>
      <c r="R411" s="20"/>
      <c r="S411" s="19"/>
      <c r="T411" s="19"/>
      <c r="U411" s="19"/>
      <c r="V411" s="19"/>
      <c r="W411" s="19"/>
      <c r="X411" s="19"/>
      <c r="Y411" s="19"/>
      <c r="Z411" s="21"/>
    </row>
    <row r="412" spans="17:27" x14ac:dyDescent="0.25">
      <c r="Q412" s="10"/>
      <c r="R412" s="20"/>
      <c r="S412" s="19"/>
      <c r="T412" s="19"/>
      <c r="U412" s="19"/>
      <c r="V412" s="19"/>
      <c r="W412" s="19"/>
      <c r="X412" s="19"/>
      <c r="Y412" s="19"/>
      <c r="Z412" s="21"/>
    </row>
    <row r="413" spans="17:27" x14ac:dyDescent="0.25">
      <c r="Q413" s="10"/>
      <c r="R413" s="20"/>
      <c r="S413" s="19"/>
      <c r="T413" s="19"/>
      <c r="U413" s="19"/>
      <c r="V413" s="19"/>
      <c r="W413" s="19"/>
      <c r="X413" s="19"/>
      <c r="Y413" s="19"/>
      <c r="Z413" s="21"/>
    </row>
    <row r="414" spans="17:27" x14ac:dyDescent="0.25">
      <c r="Q414" s="10"/>
      <c r="R414" s="20"/>
      <c r="S414" s="19"/>
      <c r="T414" s="19"/>
      <c r="U414" s="19"/>
      <c r="V414" s="19"/>
      <c r="W414" s="19"/>
      <c r="X414" s="19"/>
      <c r="Y414" s="19"/>
      <c r="Z414" s="21"/>
    </row>
    <row r="415" spans="17:27" x14ac:dyDescent="0.25">
      <c r="Q415" s="10"/>
      <c r="R415" s="20"/>
      <c r="S415" s="19"/>
      <c r="T415" s="19"/>
      <c r="U415" s="19"/>
      <c r="V415" s="19"/>
      <c r="W415" s="19"/>
      <c r="X415" s="19"/>
      <c r="Y415" s="19"/>
      <c r="Z415" s="21"/>
      <c r="AA415" s="16"/>
    </row>
    <row r="416" spans="17:27" x14ac:dyDescent="0.25">
      <c r="Q416" s="10"/>
      <c r="R416" s="20"/>
      <c r="S416" s="19"/>
      <c r="T416" s="19"/>
      <c r="U416" s="19"/>
      <c r="V416" s="19"/>
      <c r="W416" s="19"/>
      <c r="X416" s="19"/>
      <c r="Y416" s="19"/>
      <c r="Z416" s="21"/>
    </row>
    <row r="417" spans="17:26" x14ac:dyDescent="0.25">
      <c r="Q417" s="10"/>
      <c r="R417" s="20"/>
      <c r="S417" s="19"/>
      <c r="T417" s="19"/>
      <c r="U417" s="19"/>
      <c r="V417" s="19"/>
      <c r="W417" s="19"/>
    </row>
    <row r="418" spans="17:26" x14ac:dyDescent="0.25">
      <c r="Q418" s="10"/>
      <c r="R418" s="20"/>
      <c r="S418" s="19"/>
      <c r="T418" s="19"/>
      <c r="U418" s="19"/>
      <c r="V418" s="19"/>
      <c r="W418" s="19"/>
    </row>
    <row r="419" spans="17:26" x14ac:dyDescent="0.25">
      <c r="Q419" s="3"/>
      <c r="R419" s="4"/>
    </row>
    <row r="420" spans="17:26" x14ac:dyDescent="0.25">
      <c r="Q420" s="3"/>
      <c r="R420" s="4"/>
    </row>
    <row r="421" spans="17:26" x14ac:dyDescent="0.25">
      <c r="Q421" s="3"/>
      <c r="R421" s="4"/>
      <c r="Z421" s="7"/>
    </row>
    <row r="422" spans="17:26" x14ac:dyDescent="0.25">
      <c r="Q422" s="3"/>
      <c r="R422" s="4"/>
      <c r="Z422" s="7"/>
    </row>
    <row r="423" spans="17:26" x14ac:dyDescent="0.25">
      <c r="Q423" s="3"/>
      <c r="R423" s="4"/>
    </row>
    <row r="424" spans="17:26" x14ac:dyDescent="0.25">
      <c r="Q424" s="3"/>
      <c r="R424" s="4"/>
    </row>
    <row r="425" spans="17:26" x14ac:dyDescent="0.25">
      <c r="Q425" s="3"/>
      <c r="R425" s="4"/>
      <c r="Z425" s="7"/>
    </row>
    <row r="426" spans="17:26" x14ac:dyDescent="0.25">
      <c r="Q426" s="3"/>
      <c r="R426" s="4"/>
      <c r="Z426" s="7"/>
    </row>
    <row r="427" spans="17:26" x14ac:dyDescent="0.25">
      <c r="Q427" s="3"/>
      <c r="R427" s="4"/>
      <c r="Z427" s="7"/>
    </row>
    <row r="428" spans="17:26" x14ac:dyDescent="0.25">
      <c r="Q428" s="3"/>
      <c r="R428" s="4"/>
      <c r="Z428" s="7"/>
    </row>
    <row r="429" spans="17:26" x14ac:dyDescent="0.25">
      <c r="Q429" s="3"/>
      <c r="R429" s="4"/>
      <c r="Z429" s="7"/>
    </row>
    <row r="430" spans="17:26" x14ac:dyDescent="0.25">
      <c r="Q430" s="3"/>
      <c r="R430" s="4"/>
      <c r="Z430" s="7"/>
    </row>
    <row r="431" spans="17:26" x14ac:dyDescent="0.25">
      <c r="Q431" s="3"/>
      <c r="R431" s="4"/>
    </row>
    <row r="432" spans="17:26" x14ac:dyDescent="0.25">
      <c r="Q432" s="3"/>
      <c r="R432" s="4"/>
    </row>
    <row r="433" spans="17:27" x14ac:dyDescent="0.25">
      <c r="Q433" s="3"/>
      <c r="R433" s="4"/>
    </row>
    <row r="434" spans="17:27" x14ac:dyDescent="0.25">
      <c r="Q434" s="3"/>
      <c r="R434" s="4"/>
      <c r="AA434" s="7"/>
    </row>
    <row r="435" spans="17:27" x14ac:dyDescent="0.25">
      <c r="Q435" s="3"/>
      <c r="R435" s="4"/>
    </row>
    <row r="436" spans="17:27" x14ac:dyDescent="0.25">
      <c r="Q436" s="3"/>
      <c r="R436" s="4"/>
    </row>
    <row r="437" spans="17:27" x14ac:dyDescent="0.25">
      <c r="Q437" s="3"/>
      <c r="R437" s="4"/>
    </row>
    <row r="438" spans="17:27" x14ac:dyDescent="0.25">
      <c r="Q438" s="3"/>
      <c r="R438" s="4"/>
    </row>
    <row r="439" spans="17:27" x14ac:dyDescent="0.25">
      <c r="Q439" s="3"/>
      <c r="R439" s="4"/>
    </row>
    <row r="440" spans="17:27" x14ac:dyDescent="0.25">
      <c r="Q440" s="3"/>
      <c r="R440" s="4"/>
    </row>
    <row r="441" spans="17:27" x14ac:dyDescent="0.25">
      <c r="Q441" s="3"/>
      <c r="R441" s="4"/>
    </row>
    <row r="442" spans="17:27" x14ac:dyDescent="0.25">
      <c r="Q442" s="3"/>
      <c r="R442" s="4"/>
    </row>
    <row r="443" spans="17:27" x14ac:dyDescent="0.25">
      <c r="Q443" s="3"/>
      <c r="R443" s="4"/>
    </row>
    <row r="444" spans="17:27" x14ac:dyDescent="0.25">
      <c r="Q444" s="3"/>
      <c r="R444" s="4"/>
    </row>
    <row r="445" spans="17:27" x14ac:dyDescent="0.25">
      <c r="Q445" s="3"/>
      <c r="R445" s="4"/>
    </row>
    <row r="446" spans="17:27" x14ac:dyDescent="0.25">
      <c r="Q446" s="3"/>
      <c r="R446" s="4"/>
    </row>
    <row r="447" spans="17:27" x14ac:dyDescent="0.25">
      <c r="Q447" s="3"/>
      <c r="R447" s="4"/>
      <c r="Z447" s="7"/>
    </row>
    <row r="448" spans="17:27" x14ac:dyDescent="0.25">
      <c r="Q448" s="3"/>
      <c r="R448" s="4"/>
      <c r="Z448" s="7"/>
    </row>
    <row r="449" spans="17:26" x14ac:dyDescent="0.25">
      <c r="Q449" s="3"/>
      <c r="R449" s="4"/>
    </row>
    <row r="450" spans="17:26" x14ac:dyDescent="0.25">
      <c r="Q450" s="3"/>
      <c r="R450" s="4"/>
    </row>
    <row r="451" spans="17:26" x14ac:dyDescent="0.25">
      <c r="Q451" s="3"/>
      <c r="R451" s="4"/>
    </row>
    <row r="452" spans="17:26" x14ac:dyDescent="0.25">
      <c r="Q452" s="3"/>
      <c r="R452" s="4"/>
    </row>
    <row r="453" spans="17:26" x14ac:dyDescent="0.25">
      <c r="Q453" s="3"/>
      <c r="R453" s="4"/>
    </row>
    <row r="454" spans="17:26" x14ac:dyDescent="0.25">
      <c r="Q454" s="3"/>
      <c r="R454" s="4"/>
    </row>
    <row r="455" spans="17:26" x14ac:dyDescent="0.25">
      <c r="Q455" s="3"/>
      <c r="R455" s="4"/>
    </row>
    <row r="456" spans="17:26" x14ac:dyDescent="0.25">
      <c r="Q456" s="3"/>
      <c r="R456" s="4"/>
    </row>
    <row r="457" spans="17:26" x14ac:dyDescent="0.25">
      <c r="Q457" s="3"/>
      <c r="R457" s="4"/>
    </row>
    <row r="458" spans="17:26" x14ac:dyDescent="0.25">
      <c r="Q458" s="3"/>
      <c r="R458" s="4"/>
    </row>
    <row r="459" spans="17:26" x14ac:dyDescent="0.25">
      <c r="Q459" s="3"/>
      <c r="R459" s="4"/>
    </row>
    <row r="460" spans="17:26" x14ac:dyDescent="0.25">
      <c r="Q460" s="3"/>
      <c r="R460" s="4"/>
      <c r="X460" s="10"/>
      <c r="Y460" s="10"/>
      <c r="Z460" s="10"/>
    </row>
    <row r="461" spans="17:26" x14ac:dyDescent="0.25">
      <c r="Q461" s="3"/>
      <c r="R461" s="4"/>
      <c r="X461" s="19"/>
      <c r="Y461" s="19"/>
      <c r="Z461" s="19"/>
    </row>
    <row r="462" spans="17:26" x14ac:dyDescent="0.25">
      <c r="Q462" s="19"/>
      <c r="R462" s="10"/>
      <c r="S462" s="10"/>
      <c r="T462" s="10"/>
      <c r="U462" s="10"/>
      <c r="V462" s="10"/>
      <c r="W462" s="10"/>
      <c r="X462" s="19"/>
      <c r="Y462" s="19"/>
      <c r="Z462" s="21"/>
    </row>
    <row r="463" spans="17:26" x14ac:dyDescent="0.25">
      <c r="Q463" s="19"/>
      <c r="R463" s="19"/>
      <c r="S463" s="19"/>
      <c r="T463" s="19"/>
      <c r="U463" s="19"/>
      <c r="V463" s="19"/>
      <c r="W463" s="19"/>
      <c r="X463" s="19"/>
      <c r="Y463" s="19"/>
      <c r="Z463" s="21"/>
    </row>
    <row r="464" spans="17:26" x14ac:dyDescent="0.25">
      <c r="Q464" s="10"/>
      <c r="R464" s="20"/>
      <c r="S464" s="19"/>
      <c r="T464" s="19"/>
      <c r="U464" s="19"/>
      <c r="V464" s="19"/>
      <c r="W464" s="19"/>
      <c r="X464" s="19"/>
      <c r="Y464" s="19"/>
      <c r="Z464" s="19"/>
    </row>
    <row r="465" spans="17:26" x14ac:dyDescent="0.25">
      <c r="Q465" s="10"/>
      <c r="R465" s="20"/>
      <c r="S465" s="19"/>
      <c r="T465" s="19"/>
      <c r="U465" s="19"/>
      <c r="V465" s="19"/>
      <c r="W465" s="19"/>
      <c r="X465" s="19"/>
      <c r="Y465" s="19"/>
      <c r="Z465" s="19"/>
    </row>
    <row r="466" spans="17:26" x14ac:dyDescent="0.25">
      <c r="Q466" s="10"/>
      <c r="R466" s="20"/>
      <c r="S466" s="19"/>
      <c r="T466" s="19"/>
      <c r="U466" s="19"/>
      <c r="V466" s="19"/>
      <c r="W466" s="19"/>
      <c r="X466" s="19"/>
      <c r="Y466" s="19"/>
      <c r="Z466" s="21"/>
    </row>
    <row r="467" spans="17:26" x14ac:dyDescent="0.25">
      <c r="Q467" s="10"/>
      <c r="R467" s="20"/>
      <c r="S467" s="19"/>
      <c r="T467" s="19"/>
      <c r="U467" s="19"/>
      <c r="V467" s="19"/>
      <c r="W467" s="19"/>
      <c r="X467" s="19"/>
      <c r="Y467" s="19"/>
      <c r="Z467" s="21"/>
    </row>
    <row r="468" spans="17:26" x14ac:dyDescent="0.25">
      <c r="Q468" s="10"/>
      <c r="R468" s="20"/>
      <c r="S468" s="19"/>
      <c r="T468" s="19"/>
      <c r="U468" s="19"/>
      <c r="V468" s="19"/>
      <c r="W468" s="19"/>
      <c r="X468" s="19"/>
      <c r="Y468" s="19"/>
      <c r="Z468" s="19"/>
    </row>
    <row r="469" spans="17:26" x14ac:dyDescent="0.25">
      <c r="Q469" s="10"/>
      <c r="R469" s="20"/>
      <c r="S469" s="19"/>
      <c r="T469" s="19"/>
      <c r="U469" s="19"/>
      <c r="V469" s="19"/>
      <c r="W469" s="19"/>
      <c r="X469" s="19"/>
      <c r="Y469" s="19"/>
      <c r="Z469" s="19"/>
    </row>
    <row r="470" spans="17:26" x14ac:dyDescent="0.25">
      <c r="Q470" s="10"/>
      <c r="R470" s="20"/>
      <c r="S470" s="19"/>
      <c r="T470" s="19"/>
      <c r="U470" s="19"/>
      <c r="V470" s="19"/>
      <c r="W470" s="19"/>
      <c r="X470" s="19"/>
      <c r="Y470" s="19"/>
      <c r="Z470" s="19"/>
    </row>
    <row r="471" spans="17:26" x14ac:dyDescent="0.25">
      <c r="Q471" s="10"/>
      <c r="R471" s="20"/>
      <c r="S471" s="19"/>
      <c r="T471" s="19"/>
      <c r="U471" s="19"/>
      <c r="V471" s="19"/>
      <c r="W471" s="19"/>
      <c r="X471" s="19"/>
      <c r="Y471" s="19"/>
      <c r="Z471" s="21"/>
    </row>
    <row r="472" spans="17:26" x14ac:dyDescent="0.25">
      <c r="Q472" s="10"/>
      <c r="R472" s="20"/>
      <c r="S472" s="19"/>
      <c r="T472" s="19"/>
      <c r="U472" s="19"/>
      <c r="V472" s="19"/>
      <c r="W472" s="19"/>
      <c r="X472" s="19"/>
      <c r="Y472" s="19"/>
      <c r="Z472" s="21"/>
    </row>
    <row r="473" spans="17:26" x14ac:dyDescent="0.25">
      <c r="Q473" s="10"/>
      <c r="R473" s="20"/>
      <c r="S473" s="19"/>
      <c r="T473" s="19"/>
      <c r="U473" s="19"/>
      <c r="V473" s="19"/>
      <c r="W473" s="19"/>
      <c r="X473" s="19"/>
      <c r="Y473" s="19"/>
      <c r="Z473" s="21"/>
    </row>
    <row r="474" spans="17:26" x14ac:dyDescent="0.25">
      <c r="Q474" s="10"/>
      <c r="R474" s="20"/>
      <c r="S474" s="19"/>
      <c r="T474" s="19"/>
      <c r="U474" s="19"/>
      <c r="V474" s="19"/>
      <c r="W474" s="19"/>
      <c r="X474" s="19"/>
      <c r="Y474" s="19"/>
      <c r="Z474" s="21"/>
    </row>
    <row r="475" spans="17:26" x14ac:dyDescent="0.25">
      <c r="Q475" s="10"/>
      <c r="R475" s="20"/>
      <c r="S475" s="19"/>
      <c r="T475" s="19"/>
      <c r="U475" s="19"/>
      <c r="V475" s="19"/>
      <c r="W475" s="19"/>
      <c r="X475" s="19"/>
      <c r="Y475" s="19"/>
      <c r="Z475" s="21"/>
    </row>
    <row r="476" spans="17:26" x14ac:dyDescent="0.25">
      <c r="Q476" s="10"/>
      <c r="R476" s="20"/>
      <c r="S476" s="19"/>
      <c r="T476" s="19"/>
      <c r="U476" s="19"/>
      <c r="V476" s="19"/>
      <c r="W476" s="19"/>
      <c r="X476" s="19"/>
      <c r="Y476" s="19"/>
      <c r="Z476" s="21"/>
    </row>
    <row r="477" spans="17:26" x14ac:dyDescent="0.25">
      <c r="Q477" s="10"/>
      <c r="R477" s="20"/>
      <c r="S477" s="19"/>
      <c r="T477" s="19"/>
      <c r="U477" s="19"/>
      <c r="V477" s="19"/>
      <c r="W477" s="19"/>
      <c r="X477" s="19"/>
      <c r="Y477" s="19"/>
      <c r="Z477" s="19"/>
    </row>
    <row r="478" spans="17:26" x14ac:dyDescent="0.25">
      <c r="Q478" s="10"/>
      <c r="R478" s="20"/>
      <c r="S478" s="19"/>
      <c r="T478" s="19"/>
      <c r="U478" s="19"/>
      <c r="V478" s="19"/>
      <c r="W478" s="19"/>
      <c r="X478" s="19"/>
      <c r="Y478" s="19"/>
      <c r="Z478" s="19"/>
    </row>
    <row r="479" spans="17:26" x14ac:dyDescent="0.25">
      <c r="Q479" s="10"/>
      <c r="R479" s="20"/>
      <c r="S479" s="19"/>
      <c r="T479" s="19"/>
      <c r="U479" s="19"/>
      <c r="V479" s="19"/>
      <c r="W479" s="19"/>
      <c r="X479" s="19"/>
      <c r="Y479" s="19"/>
      <c r="Z479" s="19"/>
    </row>
    <row r="480" spans="17:26" x14ac:dyDescent="0.25">
      <c r="Q480" s="10"/>
      <c r="R480" s="20"/>
      <c r="S480" s="19"/>
      <c r="T480" s="19"/>
      <c r="U480" s="19"/>
      <c r="V480" s="19"/>
      <c r="W480" s="19"/>
      <c r="X480" s="19"/>
      <c r="Y480" s="19"/>
      <c r="Z480" s="21"/>
    </row>
    <row r="481" spans="17:26" x14ac:dyDescent="0.25">
      <c r="Q481" s="10"/>
      <c r="R481" s="20"/>
      <c r="S481" s="19"/>
      <c r="T481" s="19"/>
      <c r="U481" s="19"/>
      <c r="V481" s="19"/>
      <c r="W481" s="19"/>
      <c r="X481" s="19"/>
      <c r="Y481" s="19"/>
      <c r="Z481" s="21"/>
    </row>
    <row r="482" spans="17:26" x14ac:dyDescent="0.25">
      <c r="Q482" s="10"/>
      <c r="R482" s="20"/>
      <c r="S482" s="19"/>
      <c r="T482" s="19"/>
      <c r="U482" s="19"/>
      <c r="V482" s="19"/>
      <c r="W482" s="19"/>
      <c r="X482" s="19"/>
      <c r="Y482" s="19"/>
      <c r="Z482" s="21"/>
    </row>
    <row r="483" spans="17:26" x14ac:dyDescent="0.25">
      <c r="Q483" s="10"/>
      <c r="R483" s="20"/>
      <c r="S483" s="19"/>
      <c r="T483" s="19"/>
      <c r="U483" s="19"/>
      <c r="V483" s="19"/>
      <c r="W483" s="19"/>
      <c r="X483" s="19"/>
      <c r="Y483" s="19"/>
      <c r="Z483" s="21"/>
    </row>
    <row r="484" spans="17:26" x14ac:dyDescent="0.25">
      <c r="Q484" s="10"/>
      <c r="R484" s="20"/>
      <c r="S484" s="19"/>
      <c r="T484" s="19"/>
      <c r="U484" s="19"/>
      <c r="V484" s="19"/>
      <c r="W484" s="19"/>
      <c r="X484" s="19"/>
      <c r="Y484" s="19"/>
      <c r="Z484" s="21"/>
    </row>
    <row r="485" spans="17:26" x14ac:dyDescent="0.25">
      <c r="Q485" s="10"/>
      <c r="R485" s="20"/>
      <c r="S485" s="19"/>
      <c r="T485" s="19"/>
      <c r="U485" s="19"/>
      <c r="V485" s="19"/>
      <c r="W485" s="19"/>
      <c r="X485" s="19"/>
      <c r="Y485" s="19"/>
      <c r="Z485" s="21"/>
    </row>
    <row r="486" spans="17:26" x14ac:dyDescent="0.25">
      <c r="Q486" s="10"/>
      <c r="R486" s="20"/>
      <c r="S486" s="19"/>
      <c r="T486" s="19"/>
      <c r="U486" s="19"/>
      <c r="V486" s="19"/>
      <c r="W486" s="19"/>
      <c r="X486" s="19"/>
      <c r="Y486" s="19"/>
      <c r="Z486" s="21"/>
    </row>
    <row r="487" spans="17:26" x14ac:dyDescent="0.25">
      <c r="Q487" s="10"/>
      <c r="R487" s="20"/>
      <c r="S487" s="19"/>
      <c r="T487" s="19"/>
      <c r="U487" s="19"/>
      <c r="V487" s="19"/>
      <c r="W487" s="19"/>
      <c r="X487" s="19"/>
      <c r="Y487" s="19"/>
      <c r="Z487" s="19"/>
    </row>
    <row r="488" spans="17:26" x14ac:dyDescent="0.25">
      <c r="Q488" s="10"/>
      <c r="R488" s="20"/>
      <c r="S488" s="19"/>
      <c r="T488" s="19"/>
      <c r="U488" s="19"/>
      <c r="V488" s="19"/>
      <c r="W488" s="19"/>
      <c r="X488" s="19"/>
      <c r="Y488" s="19"/>
      <c r="Z488" s="19"/>
    </row>
    <row r="489" spans="17:26" x14ac:dyDescent="0.25">
      <c r="Q489" s="10"/>
      <c r="R489" s="20"/>
      <c r="S489" s="19"/>
      <c r="T489" s="19"/>
      <c r="U489" s="19"/>
      <c r="V489" s="19"/>
      <c r="W489" s="19"/>
      <c r="X489" s="19"/>
      <c r="Y489" s="19"/>
      <c r="Z489" s="19"/>
    </row>
    <row r="490" spans="17:26" x14ac:dyDescent="0.25">
      <c r="Q490" s="10"/>
      <c r="R490" s="20"/>
      <c r="S490" s="19"/>
      <c r="T490" s="19"/>
      <c r="U490" s="19"/>
      <c r="V490" s="19"/>
      <c r="W490" s="19"/>
      <c r="X490" s="19"/>
      <c r="Y490" s="19"/>
      <c r="Z490" s="21"/>
    </row>
    <row r="491" spans="17:26" x14ac:dyDescent="0.25">
      <c r="Q491" s="10"/>
      <c r="R491" s="20"/>
      <c r="S491" s="19"/>
      <c r="T491" s="19"/>
      <c r="U491" s="19"/>
      <c r="V491" s="19"/>
      <c r="W491" s="19"/>
      <c r="X491" s="19"/>
      <c r="Y491" s="19"/>
      <c r="Z491" s="21"/>
    </row>
    <row r="492" spans="17:26" x14ac:dyDescent="0.25">
      <c r="Q492" s="10"/>
      <c r="R492" s="20"/>
      <c r="S492" s="19"/>
      <c r="T492" s="19"/>
      <c r="U492" s="19"/>
      <c r="V492" s="19"/>
      <c r="W492" s="19"/>
      <c r="X492" s="19"/>
      <c r="Y492" s="19"/>
      <c r="Z492" s="21"/>
    </row>
    <row r="493" spans="17:26" x14ac:dyDescent="0.25">
      <c r="Q493" s="10"/>
      <c r="R493" s="20"/>
      <c r="S493" s="19"/>
      <c r="T493" s="19"/>
      <c r="U493" s="19"/>
      <c r="V493" s="19"/>
      <c r="W493" s="19"/>
      <c r="X493" s="19"/>
      <c r="Y493" s="19"/>
      <c r="Z493" s="21"/>
    </row>
    <row r="494" spans="17:26" x14ac:dyDescent="0.25">
      <c r="Q494" s="10"/>
      <c r="R494" s="20"/>
      <c r="S494" s="19"/>
      <c r="T494" s="19"/>
      <c r="U494" s="19"/>
      <c r="V494" s="19"/>
      <c r="W494" s="19"/>
      <c r="X494" s="19"/>
      <c r="Y494" s="19"/>
      <c r="Z494" s="21"/>
    </row>
    <row r="495" spans="17:26" x14ac:dyDescent="0.25">
      <c r="Q495" s="10"/>
      <c r="R495" s="20"/>
      <c r="S495" s="19"/>
      <c r="T495" s="19"/>
      <c r="U495" s="19"/>
      <c r="V495" s="19"/>
      <c r="W495" s="19"/>
      <c r="X495" s="19"/>
      <c r="Y495" s="19"/>
      <c r="Z495" s="21"/>
    </row>
    <row r="496" spans="17:26" x14ac:dyDescent="0.25">
      <c r="Q496" s="10"/>
      <c r="R496" s="20"/>
      <c r="S496" s="19"/>
      <c r="T496" s="19"/>
      <c r="U496" s="19"/>
      <c r="V496" s="19"/>
      <c r="W496" s="19"/>
      <c r="X496" s="19"/>
      <c r="Y496" s="19"/>
      <c r="Z496" s="19"/>
    </row>
    <row r="497" spans="17:26" x14ac:dyDescent="0.25">
      <c r="Q497" s="10"/>
      <c r="R497" s="20"/>
      <c r="S497" s="19"/>
      <c r="T497" s="19"/>
      <c r="U497" s="19"/>
      <c r="V497" s="19"/>
      <c r="W497" s="19"/>
      <c r="X497" s="19"/>
      <c r="Y497" s="19"/>
      <c r="Z497" s="19"/>
    </row>
    <row r="498" spans="17:26" x14ac:dyDescent="0.25">
      <c r="Q498" s="10"/>
      <c r="R498" s="20"/>
      <c r="S498" s="19"/>
      <c r="T498" s="19"/>
      <c r="U498" s="19"/>
      <c r="V498" s="19"/>
      <c r="W498" s="19"/>
      <c r="X498" s="19"/>
      <c r="Y498" s="19"/>
      <c r="Z498" s="21"/>
    </row>
    <row r="499" spans="17:26" x14ac:dyDescent="0.25">
      <c r="Q499" s="10"/>
      <c r="R499" s="20"/>
      <c r="S499" s="19"/>
      <c r="T499" s="19"/>
      <c r="U499" s="19"/>
      <c r="V499" s="19"/>
      <c r="W499" s="19"/>
      <c r="X499" s="19"/>
      <c r="Y499" s="19"/>
      <c r="Z499" s="19"/>
    </row>
    <row r="500" spans="17:26" x14ac:dyDescent="0.25">
      <c r="Q500" s="10"/>
      <c r="R500" s="20"/>
      <c r="S500" s="19"/>
      <c r="T500" s="19"/>
      <c r="U500" s="19"/>
      <c r="V500" s="19"/>
      <c r="W500" s="19"/>
      <c r="X500" s="19"/>
      <c r="Y500" s="19"/>
      <c r="Z500" s="19"/>
    </row>
    <row r="501" spans="17:26" x14ac:dyDescent="0.25">
      <c r="Q501" s="10"/>
      <c r="R501" s="20"/>
      <c r="S501" s="19"/>
      <c r="T501" s="19"/>
      <c r="U501" s="19"/>
      <c r="V501" s="19"/>
      <c r="W501" s="19"/>
      <c r="X501" s="19"/>
      <c r="Y501" s="19"/>
      <c r="Z501" s="19"/>
    </row>
    <row r="502" spans="17:26" x14ac:dyDescent="0.25">
      <c r="Q502" s="10"/>
      <c r="R502" s="20"/>
      <c r="S502" s="19"/>
      <c r="T502" s="19"/>
      <c r="U502" s="19"/>
      <c r="V502" s="19"/>
      <c r="W502" s="19"/>
      <c r="X502" s="19"/>
      <c r="Y502" s="19"/>
      <c r="Z502" s="19"/>
    </row>
    <row r="503" spans="17:26" x14ac:dyDescent="0.25">
      <c r="Q503" s="10"/>
      <c r="R503" s="20"/>
      <c r="S503" s="19"/>
      <c r="T503" s="19"/>
      <c r="U503" s="19"/>
      <c r="V503" s="19"/>
      <c r="W503" s="19"/>
      <c r="X503" s="19"/>
      <c r="Y503" s="19"/>
      <c r="Z503" s="21"/>
    </row>
    <row r="504" spans="17:26" x14ac:dyDescent="0.25">
      <c r="Q504" s="10"/>
      <c r="R504" s="20"/>
      <c r="S504" s="19"/>
      <c r="T504" s="19"/>
      <c r="U504" s="19"/>
      <c r="V504" s="19"/>
      <c r="W504" s="19"/>
      <c r="X504" s="19"/>
      <c r="Y504" s="19"/>
      <c r="Z504" s="21"/>
    </row>
    <row r="505" spans="17:26" x14ac:dyDescent="0.25">
      <c r="Q505" s="10"/>
      <c r="R505" s="20"/>
      <c r="S505" s="19"/>
      <c r="T505" s="19"/>
      <c r="U505" s="19"/>
      <c r="V505" s="19"/>
      <c r="W505" s="19"/>
      <c r="X505" s="19"/>
      <c r="Y505" s="19"/>
      <c r="Z505" s="21"/>
    </row>
    <row r="506" spans="17:26" x14ac:dyDescent="0.25">
      <c r="Q506" s="10"/>
      <c r="R506" s="20"/>
      <c r="S506" s="19"/>
      <c r="T506" s="19"/>
      <c r="U506" s="19"/>
      <c r="V506" s="19"/>
      <c r="W506" s="19"/>
      <c r="X506" s="19"/>
      <c r="Y506" s="19"/>
      <c r="Z506" s="19"/>
    </row>
    <row r="507" spans="17:26" x14ac:dyDescent="0.25">
      <c r="Q507" s="10"/>
      <c r="R507" s="20"/>
      <c r="S507" s="19"/>
      <c r="T507" s="19"/>
      <c r="U507" s="19"/>
      <c r="V507" s="19"/>
      <c r="W507" s="19"/>
      <c r="X507" s="19"/>
      <c r="Y507" s="19"/>
      <c r="Z507" s="19"/>
    </row>
    <row r="508" spans="17:26" x14ac:dyDescent="0.25">
      <c r="Q508" s="10"/>
      <c r="R508" s="20"/>
      <c r="S508" s="19"/>
      <c r="T508" s="19"/>
      <c r="U508" s="19"/>
      <c r="V508" s="19"/>
      <c r="W508" s="19"/>
      <c r="X508" s="19"/>
      <c r="Y508" s="19"/>
      <c r="Z508" s="19"/>
    </row>
    <row r="509" spans="17:26" x14ac:dyDescent="0.25">
      <c r="Q509" s="10"/>
      <c r="R509" s="20"/>
      <c r="S509" s="19"/>
      <c r="T509" s="19"/>
      <c r="U509" s="19"/>
      <c r="V509" s="19"/>
      <c r="W509" s="19"/>
      <c r="X509" s="19"/>
      <c r="Y509" s="19"/>
      <c r="Z509" s="19"/>
    </row>
    <row r="510" spans="17:26" x14ac:dyDescent="0.25">
      <c r="Q510" s="10"/>
      <c r="R510" s="20"/>
      <c r="S510" s="19"/>
      <c r="T510" s="19"/>
      <c r="U510" s="19"/>
      <c r="V510" s="19"/>
      <c r="W510" s="19"/>
      <c r="X510" s="19"/>
      <c r="Y510" s="19"/>
      <c r="Z510" s="21"/>
    </row>
    <row r="511" spans="17:26" x14ac:dyDescent="0.25">
      <c r="Q511" s="10"/>
      <c r="R511" s="20"/>
      <c r="S511" s="19"/>
      <c r="T511" s="19"/>
      <c r="U511" s="19"/>
      <c r="V511" s="19"/>
      <c r="W511" s="19"/>
      <c r="X511" s="19"/>
      <c r="Y511" s="19"/>
      <c r="Z511" s="21"/>
    </row>
    <row r="512" spans="17:26" x14ac:dyDescent="0.25">
      <c r="Q512" s="10"/>
      <c r="R512" s="20"/>
      <c r="S512" s="19"/>
      <c r="T512" s="19"/>
      <c r="U512" s="19"/>
      <c r="V512" s="19"/>
      <c r="W512" s="19"/>
      <c r="X512" s="19"/>
      <c r="Y512" s="19"/>
      <c r="Z512" s="21"/>
    </row>
    <row r="513" spans="17:26" x14ac:dyDescent="0.25">
      <c r="Q513" s="10"/>
      <c r="R513" s="20"/>
      <c r="S513" s="19"/>
      <c r="T513" s="19"/>
      <c r="U513" s="19"/>
      <c r="V513" s="19"/>
      <c r="W513" s="19"/>
      <c r="X513" s="19"/>
      <c r="Y513" s="19"/>
      <c r="Z513" s="21"/>
    </row>
    <row r="514" spans="17:26" x14ac:dyDescent="0.25">
      <c r="Q514" s="10"/>
      <c r="R514" s="20"/>
      <c r="S514" s="19"/>
      <c r="T514" s="19"/>
      <c r="U514" s="19"/>
      <c r="V514" s="19"/>
      <c r="W514" s="19"/>
      <c r="X514" s="19"/>
      <c r="Y514" s="19"/>
      <c r="Z514" s="21"/>
    </row>
    <row r="515" spans="17:26" x14ac:dyDescent="0.25">
      <c r="Q515" s="10"/>
      <c r="R515" s="20"/>
      <c r="S515" s="19"/>
      <c r="T515" s="19"/>
      <c r="U515" s="19"/>
      <c r="V515" s="19"/>
      <c r="W515" s="19"/>
      <c r="X515" s="19"/>
      <c r="Y515" s="19"/>
      <c r="Z515" s="21"/>
    </row>
    <row r="516" spans="17:26" x14ac:dyDescent="0.25">
      <c r="Q516" s="10"/>
      <c r="R516" s="20"/>
      <c r="S516" s="19"/>
      <c r="T516" s="19"/>
      <c r="U516" s="19"/>
      <c r="V516" s="19"/>
      <c r="W516" s="19"/>
      <c r="X516" s="19"/>
      <c r="Y516" s="19"/>
      <c r="Z516" s="21"/>
    </row>
    <row r="517" spans="17:26" x14ac:dyDescent="0.25">
      <c r="Q517" s="10"/>
      <c r="R517" s="20"/>
      <c r="S517" s="19"/>
      <c r="T517" s="19"/>
      <c r="U517" s="19"/>
      <c r="V517" s="19"/>
      <c r="W517" s="19"/>
      <c r="X517" s="19"/>
      <c r="Y517" s="19"/>
      <c r="Z517" s="19"/>
    </row>
    <row r="518" spans="17:26" x14ac:dyDescent="0.25">
      <c r="Q518" s="10"/>
      <c r="R518" s="20"/>
      <c r="S518" s="19"/>
      <c r="T518" s="19"/>
      <c r="U518" s="19"/>
      <c r="V518" s="19"/>
      <c r="W518" s="19"/>
      <c r="X518" s="19"/>
      <c r="Y518" s="19"/>
      <c r="Z518" s="19"/>
    </row>
    <row r="519" spans="17:26" x14ac:dyDescent="0.25">
      <c r="Q519" s="10"/>
      <c r="R519" s="20"/>
      <c r="S519" s="19"/>
      <c r="T519" s="19"/>
      <c r="U519" s="19"/>
      <c r="V519" s="19"/>
      <c r="W519" s="19"/>
      <c r="X519" s="19"/>
      <c r="Y519" s="19"/>
      <c r="Z519" s="19"/>
    </row>
    <row r="520" spans="17:26" x14ac:dyDescent="0.25">
      <c r="Q520" s="10"/>
      <c r="R520" s="20"/>
      <c r="S520" s="19"/>
      <c r="T520" s="19"/>
      <c r="U520" s="19"/>
      <c r="V520" s="19"/>
      <c r="W520" s="19"/>
      <c r="X520" s="19"/>
      <c r="Y520" s="19"/>
      <c r="Z520" s="21"/>
    </row>
    <row r="521" spans="17:26" x14ac:dyDescent="0.25">
      <c r="Q521" s="10"/>
      <c r="R521" s="20"/>
      <c r="S521" s="19"/>
      <c r="T521" s="19"/>
      <c r="U521" s="19"/>
      <c r="V521" s="19"/>
      <c r="W521" s="19"/>
      <c r="X521" s="19"/>
      <c r="Y521" s="19"/>
      <c r="Z521" s="21"/>
    </row>
    <row r="522" spans="17:26" x14ac:dyDescent="0.25">
      <c r="Q522" s="10"/>
      <c r="R522" s="20"/>
      <c r="S522" s="19"/>
      <c r="T522" s="19"/>
      <c r="U522" s="19"/>
      <c r="V522" s="19"/>
      <c r="W522" s="19"/>
      <c r="X522" s="19"/>
      <c r="Y522" s="19"/>
      <c r="Z522" s="21"/>
    </row>
    <row r="523" spans="17:26" x14ac:dyDescent="0.25">
      <c r="Q523" s="10"/>
      <c r="R523" s="20"/>
      <c r="S523" s="19"/>
      <c r="T523" s="19"/>
      <c r="U523" s="19"/>
      <c r="V523" s="19"/>
      <c r="W523" s="19"/>
      <c r="X523" s="19"/>
      <c r="Y523" s="19"/>
      <c r="Z523" s="21"/>
    </row>
    <row r="524" spans="17:26" x14ac:dyDescent="0.25">
      <c r="Q524" s="10"/>
      <c r="R524" s="20"/>
      <c r="S524" s="19"/>
      <c r="T524" s="19"/>
      <c r="U524" s="19"/>
      <c r="V524" s="19"/>
      <c r="W524" s="19"/>
      <c r="X524" s="19"/>
      <c r="Y524" s="19"/>
      <c r="Z524" s="21"/>
    </row>
    <row r="525" spans="17:26" x14ac:dyDescent="0.25">
      <c r="Q525" s="10"/>
      <c r="R525" s="20"/>
      <c r="S525" s="19"/>
      <c r="T525" s="19"/>
      <c r="U525" s="19"/>
      <c r="V525" s="19"/>
      <c r="W525" s="19"/>
      <c r="X525" s="19"/>
      <c r="Y525" s="19"/>
      <c r="Z525" s="21"/>
    </row>
    <row r="526" spans="17:26" x14ac:dyDescent="0.25">
      <c r="Q526" s="10"/>
      <c r="R526" s="20"/>
      <c r="S526" s="19"/>
      <c r="T526" s="19"/>
      <c r="U526" s="19"/>
      <c r="V526" s="19"/>
      <c r="W526" s="19"/>
      <c r="X526" s="19"/>
      <c r="Y526" s="19"/>
      <c r="Z526" s="21"/>
    </row>
    <row r="527" spans="17:26" x14ac:dyDescent="0.25">
      <c r="Q527" s="10"/>
      <c r="R527" s="20"/>
      <c r="S527" s="19"/>
      <c r="T527" s="19"/>
      <c r="U527" s="19"/>
      <c r="V527" s="19"/>
      <c r="W527" s="19"/>
      <c r="X527" s="19"/>
      <c r="Y527" s="19"/>
      <c r="Z527" s="19"/>
    </row>
    <row r="528" spans="17:26" x14ac:dyDescent="0.25">
      <c r="Q528" s="10"/>
      <c r="R528" s="20"/>
      <c r="S528" s="19"/>
      <c r="T528" s="19"/>
      <c r="U528" s="19"/>
      <c r="V528" s="19"/>
      <c r="W528" s="19"/>
      <c r="X528" s="19"/>
      <c r="Y528" s="19"/>
      <c r="Z528" s="19"/>
    </row>
    <row r="529" spans="15:26" x14ac:dyDescent="0.25">
      <c r="Q529" s="10"/>
      <c r="R529" s="20"/>
      <c r="S529" s="19"/>
      <c r="T529" s="19"/>
      <c r="U529" s="19"/>
      <c r="V529" s="19"/>
      <c r="W529" s="19"/>
      <c r="X529" s="19"/>
      <c r="Y529" s="19"/>
      <c r="Z529" s="19"/>
    </row>
    <row r="530" spans="15:26" x14ac:dyDescent="0.25">
      <c r="O530" s="1">
        <v>50</v>
      </c>
      <c r="Q530" s="10"/>
      <c r="R530" s="20"/>
      <c r="S530" s="19"/>
      <c r="T530" s="19"/>
      <c r="U530" s="19"/>
      <c r="V530" s="19"/>
      <c r="W530" s="19"/>
      <c r="X530" s="19"/>
      <c r="Y530" s="19"/>
      <c r="Z530" s="19"/>
    </row>
    <row r="531" spans="15:26" x14ac:dyDescent="0.25">
      <c r="Q531" s="10"/>
      <c r="R531" s="20"/>
      <c r="S531" s="19"/>
      <c r="T531" s="19"/>
      <c r="U531" s="19"/>
      <c r="V531" s="19"/>
      <c r="W531" s="19"/>
      <c r="X531" s="19"/>
      <c r="Y531" s="19"/>
      <c r="Z531" s="19"/>
    </row>
    <row r="532" spans="15:26" x14ac:dyDescent="0.25">
      <c r="Q532" s="10"/>
      <c r="R532" s="20"/>
      <c r="S532" s="19"/>
      <c r="T532" s="19"/>
      <c r="U532" s="19"/>
      <c r="V532" s="19"/>
      <c r="W532" s="19"/>
      <c r="X532" s="19"/>
      <c r="Y532" s="19"/>
      <c r="Z532" s="19"/>
    </row>
    <row r="533" spans="15:26" x14ac:dyDescent="0.25">
      <c r="Q533" s="10"/>
      <c r="R533" s="20"/>
      <c r="S533" s="19"/>
      <c r="T533" s="19"/>
      <c r="U533" s="19"/>
      <c r="V533" s="19"/>
      <c r="W533" s="19"/>
      <c r="X533" s="19"/>
      <c r="Y533" s="19"/>
      <c r="Z533" s="21"/>
    </row>
    <row r="534" spans="15:26" x14ac:dyDescent="0.25">
      <c r="Q534" s="10"/>
      <c r="R534" s="20"/>
      <c r="S534" s="19"/>
      <c r="T534" s="19"/>
      <c r="U534" s="19"/>
      <c r="V534" s="19"/>
      <c r="W534" s="19"/>
      <c r="X534" s="19"/>
      <c r="Y534" s="19"/>
      <c r="Z534" s="21"/>
    </row>
    <row r="535" spans="15:26" x14ac:dyDescent="0.25">
      <c r="Q535" s="10"/>
      <c r="R535" s="20"/>
      <c r="S535" s="19"/>
      <c r="T535" s="19"/>
      <c r="U535" s="19"/>
      <c r="V535" s="19"/>
      <c r="W535" s="19"/>
      <c r="X535" s="19"/>
      <c r="Y535" s="19"/>
      <c r="Z535" s="21"/>
    </row>
    <row r="536" spans="15:26" x14ac:dyDescent="0.25">
      <c r="Q536" s="10"/>
      <c r="R536" s="20"/>
      <c r="S536" s="19"/>
      <c r="T536" s="19"/>
      <c r="U536" s="19"/>
      <c r="V536" s="19"/>
      <c r="W536" s="19"/>
      <c r="X536" s="19"/>
      <c r="Y536" s="19"/>
      <c r="Z536" s="21"/>
    </row>
    <row r="537" spans="15:26" x14ac:dyDescent="0.25">
      <c r="Q537" s="10"/>
      <c r="R537" s="20"/>
      <c r="S537" s="19"/>
      <c r="T537" s="19"/>
      <c r="U537" s="19"/>
      <c r="V537" s="19"/>
      <c r="W537" s="19"/>
      <c r="X537" s="19"/>
      <c r="Y537" s="19"/>
      <c r="Z537" s="21"/>
    </row>
    <row r="538" spans="15:26" x14ac:dyDescent="0.25">
      <c r="Q538" s="10"/>
      <c r="R538" s="20"/>
      <c r="S538" s="19"/>
      <c r="T538" s="19"/>
      <c r="U538" s="19"/>
      <c r="V538" s="19"/>
      <c r="W538" s="19"/>
      <c r="X538" s="19"/>
      <c r="Y538" s="19"/>
      <c r="Z538" s="21"/>
    </row>
    <row r="539" spans="15:26" x14ac:dyDescent="0.25">
      <c r="Q539" s="10"/>
      <c r="R539" s="20"/>
      <c r="S539" s="19"/>
      <c r="T539" s="19"/>
      <c r="U539" s="19"/>
      <c r="V539" s="19"/>
      <c r="W539" s="19"/>
      <c r="X539" s="19"/>
      <c r="Y539" s="19"/>
      <c r="Z539" s="19"/>
    </row>
    <row r="540" spans="15:26" x14ac:dyDescent="0.25">
      <c r="Q540" s="10"/>
      <c r="R540" s="20"/>
      <c r="S540" s="19"/>
      <c r="T540" s="19"/>
      <c r="U540" s="19"/>
      <c r="V540" s="19"/>
      <c r="W540" s="19"/>
      <c r="X540" s="19"/>
      <c r="Y540" s="19"/>
      <c r="Z540" s="19"/>
    </row>
    <row r="541" spans="15:26" x14ac:dyDescent="0.25">
      <c r="Q541" s="10"/>
      <c r="R541" s="20"/>
      <c r="S541" s="19"/>
      <c r="T541" s="19"/>
      <c r="U541" s="19"/>
      <c r="V541" s="19"/>
      <c r="W541" s="19"/>
      <c r="X541" s="19"/>
      <c r="Y541" s="19"/>
      <c r="Z541" s="19"/>
    </row>
    <row r="542" spans="15:26" x14ac:dyDescent="0.25">
      <c r="Q542" s="10"/>
      <c r="R542" s="20"/>
      <c r="S542" s="19"/>
      <c r="T542" s="19"/>
      <c r="U542" s="19"/>
      <c r="V542" s="19"/>
      <c r="W542" s="19"/>
      <c r="X542" s="19"/>
      <c r="Y542" s="19"/>
      <c r="Z542" s="19"/>
    </row>
    <row r="543" spans="15:26" x14ac:dyDescent="0.25">
      <c r="Q543" s="10"/>
      <c r="R543" s="20"/>
      <c r="S543" s="19"/>
      <c r="T543" s="19"/>
      <c r="U543" s="19"/>
      <c r="V543" s="19"/>
      <c r="W543" s="19"/>
      <c r="X543" s="19"/>
      <c r="Y543" s="19"/>
      <c r="Z543" s="21"/>
    </row>
    <row r="544" spans="15:26" x14ac:dyDescent="0.25">
      <c r="Q544" s="10"/>
      <c r="R544" s="20"/>
      <c r="S544" s="19"/>
      <c r="T544" s="19"/>
      <c r="U544" s="19"/>
      <c r="V544" s="19"/>
      <c r="W544" s="19"/>
      <c r="X544" s="19"/>
      <c r="Y544" s="19"/>
      <c r="Z544" s="21"/>
    </row>
    <row r="545" spans="17:26" x14ac:dyDescent="0.25">
      <c r="Q545" s="10"/>
      <c r="R545" s="20"/>
      <c r="S545" s="19"/>
      <c r="T545" s="19"/>
      <c r="U545" s="19"/>
      <c r="V545" s="19"/>
      <c r="W545" s="19"/>
      <c r="X545" s="19"/>
      <c r="Y545" s="19"/>
      <c r="Z545" s="21"/>
    </row>
    <row r="546" spans="17:26" x14ac:dyDescent="0.25">
      <c r="Q546" s="10"/>
      <c r="R546" s="20"/>
      <c r="S546" s="19"/>
      <c r="T546" s="19"/>
      <c r="U546" s="19"/>
      <c r="V546" s="19"/>
      <c r="W546" s="19"/>
      <c r="X546" s="19"/>
      <c r="Y546" s="19"/>
      <c r="Z546" s="21"/>
    </row>
    <row r="547" spans="17:26" x14ac:dyDescent="0.25">
      <c r="Q547" s="10"/>
      <c r="R547" s="20"/>
      <c r="S547" s="19"/>
      <c r="T547" s="19"/>
      <c r="U547" s="19"/>
      <c r="V547" s="19"/>
      <c r="W547" s="19"/>
      <c r="X547" s="19"/>
      <c r="Y547" s="19"/>
      <c r="Z547" s="19"/>
    </row>
    <row r="548" spans="17:26" x14ac:dyDescent="0.25">
      <c r="Q548" s="10"/>
      <c r="R548" s="20"/>
      <c r="S548" s="19"/>
      <c r="T548" s="19"/>
      <c r="U548" s="19"/>
      <c r="V548" s="19"/>
      <c r="W548" s="19"/>
      <c r="X548" s="19"/>
      <c r="Y548" s="19"/>
      <c r="Z548" s="19"/>
    </row>
    <row r="549" spans="17:26" x14ac:dyDescent="0.25">
      <c r="Q549" s="10"/>
      <c r="R549" s="20"/>
      <c r="S549" s="19"/>
      <c r="T549" s="19"/>
      <c r="U549" s="19"/>
      <c r="V549" s="19"/>
      <c r="W549" s="19"/>
      <c r="X549" s="19"/>
      <c r="Y549" s="19"/>
      <c r="Z549" s="19"/>
    </row>
    <row r="550" spans="17:26" x14ac:dyDescent="0.25">
      <c r="Q550" s="10"/>
      <c r="R550" s="20"/>
      <c r="S550" s="19"/>
      <c r="T550" s="19"/>
      <c r="U550" s="19"/>
      <c r="V550" s="19"/>
      <c r="W550" s="19"/>
      <c r="X550" s="19"/>
      <c r="Y550" s="19"/>
      <c r="Z550" s="19"/>
    </row>
    <row r="551" spans="17:26" x14ac:dyDescent="0.25">
      <c r="Q551" s="10"/>
      <c r="R551" s="20"/>
      <c r="S551" s="19"/>
      <c r="T551" s="19"/>
      <c r="U551" s="19"/>
      <c r="V551" s="19"/>
      <c r="W551" s="19"/>
      <c r="X551" s="19"/>
      <c r="Y551" s="19"/>
      <c r="Z551" s="21"/>
    </row>
    <row r="552" spans="17:26" x14ac:dyDescent="0.25">
      <c r="Q552" s="10"/>
      <c r="R552" s="20"/>
      <c r="S552" s="19"/>
      <c r="T552" s="19"/>
      <c r="U552" s="19"/>
      <c r="V552" s="19"/>
      <c r="W552" s="19"/>
      <c r="X552" s="19"/>
      <c r="Y552" s="19"/>
      <c r="Z552" s="21"/>
    </row>
    <row r="553" spans="17:26" x14ac:dyDescent="0.25">
      <c r="Q553" s="10"/>
      <c r="R553" s="20"/>
      <c r="S553" s="19"/>
      <c r="T553" s="19"/>
      <c r="U553" s="19"/>
      <c r="V553" s="19"/>
      <c r="W553" s="19"/>
      <c r="X553" s="19"/>
      <c r="Y553" s="19"/>
      <c r="Z553" s="21"/>
    </row>
    <row r="554" spans="17:26" x14ac:dyDescent="0.25">
      <c r="Q554" s="10"/>
      <c r="R554" s="20"/>
      <c r="S554" s="19"/>
      <c r="T554" s="19"/>
      <c r="U554" s="19"/>
      <c r="V554" s="19"/>
      <c r="W554" s="19"/>
      <c r="X554" s="19"/>
      <c r="Y554" s="19"/>
      <c r="Z554" s="21"/>
    </row>
    <row r="555" spans="17:26" x14ac:dyDescent="0.25">
      <c r="Q555" s="10"/>
      <c r="R555" s="20"/>
      <c r="S555" s="19"/>
      <c r="T555" s="19"/>
      <c r="U555" s="19"/>
      <c r="V555" s="19"/>
      <c r="W555" s="19"/>
      <c r="X555" s="19"/>
      <c r="Y555" s="19"/>
      <c r="Z555" s="21"/>
    </row>
    <row r="556" spans="17:26" x14ac:dyDescent="0.25">
      <c r="Q556" s="10"/>
      <c r="R556" s="20"/>
      <c r="S556" s="19"/>
      <c r="T556" s="19"/>
      <c r="U556" s="19"/>
      <c r="V556" s="19"/>
      <c r="W556" s="19"/>
      <c r="X556" s="19"/>
      <c r="Y556" s="19"/>
      <c r="Z556" s="21"/>
    </row>
    <row r="557" spans="17:26" x14ac:dyDescent="0.25">
      <c r="Q557" s="10"/>
      <c r="R557" s="20"/>
      <c r="S557" s="19"/>
      <c r="T557" s="19"/>
      <c r="U557" s="19"/>
      <c r="V557" s="19"/>
      <c r="W557" s="19"/>
      <c r="X557" s="19"/>
      <c r="Y557" s="19"/>
      <c r="Z557" s="21"/>
    </row>
    <row r="558" spans="17:26" x14ac:dyDescent="0.25">
      <c r="Q558" s="10"/>
      <c r="R558" s="20"/>
      <c r="S558" s="19"/>
      <c r="T558" s="19"/>
      <c r="U558" s="19"/>
      <c r="V558" s="19"/>
      <c r="W558" s="19"/>
      <c r="X558" s="19"/>
      <c r="Y558" s="19"/>
      <c r="Z558" s="19"/>
    </row>
    <row r="559" spans="17:26" x14ac:dyDescent="0.25">
      <c r="Q559" s="10"/>
      <c r="R559" s="20"/>
      <c r="S559" s="19"/>
      <c r="T559" s="19"/>
      <c r="U559" s="19"/>
      <c r="V559" s="19"/>
      <c r="W559" s="19"/>
      <c r="X559" s="19"/>
      <c r="Y559" s="19"/>
      <c r="Z559" s="19"/>
    </row>
    <row r="560" spans="17:26" x14ac:dyDescent="0.25">
      <c r="Q560" s="10"/>
      <c r="R560" s="20"/>
      <c r="S560" s="19"/>
      <c r="T560" s="19"/>
      <c r="U560" s="19"/>
      <c r="V560" s="19"/>
      <c r="W560" s="19"/>
      <c r="X560" s="19"/>
      <c r="Y560" s="19"/>
      <c r="Z560" s="19"/>
    </row>
    <row r="561" spans="17:26" x14ac:dyDescent="0.25">
      <c r="Q561" s="10"/>
      <c r="R561" s="20"/>
      <c r="S561" s="19"/>
      <c r="T561" s="19"/>
      <c r="U561" s="19"/>
      <c r="V561" s="19"/>
      <c r="W561" s="19"/>
      <c r="X561" s="19"/>
      <c r="Y561" s="19"/>
      <c r="Z561" s="19"/>
    </row>
    <row r="562" spans="17:26" x14ac:dyDescent="0.25">
      <c r="Q562" s="10"/>
      <c r="R562" s="20"/>
      <c r="S562" s="19"/>
      <c r="T562" s="19"/>
      <c r="U562" s="19"/>
      <c r="V562" s="19"/>
      <c r="W562" s="19"/>
      <c r="X562" s="19"/>
      <c r="Y562" s="19"/>
      <c r="Z562" s="21"/>
    </row>
    <row r="563" spans="17:26" x14ac:dyDescent="0.25">
      <c r="Q563" s="10"/>
      <c r="R563" s="20"/>
      <c r="S563" s="19"/>
      <c r="T563" s="19"/>
      <c r="U563" s="19"/>
      <c r="V563" s="19"/>
      <c r="W563" s="19"/>
      <c r="X563" s="19"/>
      <c r="Y563" s="19"/>
      <c r="Z563" s="21"/>
    </row>
    <row r="564" spans="17:26" x14ac:dyDescent="0.25">
      <c r="Q564" s="10"/>
      <c r="R564" s="20"/>
      <c r="S564" s="19"/>
      <c r="T564" s="19"/>
      <c r="U564" s="19"/>
      <c r="V564" s="19"/>
      <c r="W564" s="19"/>
      <c r="X564" s="19"/>
      <c r="Y564" s="19"/>
      <c r="Z564" s="21"/>
    </row>
    <row r="565" spans="17:26" x14ac:dyDescent="0.25">
      <c r="Q565" s="10"/>
      <c r="R565" s="20"/>
      <c r="S565" s="19"/>
      <c r="T565" s="19"/>
      <c r="U565" s="19"/>
      <c r="V565" s="19"/>
      <c r="W565" s="19"/>
      <c r="X565" s="19"/>
      <c r="Y565" s="19"/>
      <c r="Z565" s="21"/>
    </row>
    <row r="566" spans="17:26" x14ac:dyDescent="0.25">
      <c r="Q566" s="10"/>
      <c r="R566" s="20"/>
      <c r="S566" s="19"/>
      <c r="T566" s="19"/>
      <c r="U566" s="19"/>
      <c r="V566" s="19"/>
      <c r="W566" s="19"/>
      <c r="X566" s="19"/>
      <c r="Y566" s="19"/>
      <c r="Z566" s="21"/>
    </row>
    <row r="567" spans="17:26" x14ac:dyDescent="0.25">
      <c r="Q567" s="10"/>
      <c r="R567" s="20"/>
      <c r="S567" s="19"/>
      <c r="T567" s="19"/>
      <c r="U567" s="19"/>
      <c r="V567" s="19"/>
      <c r="W567" s="19"/>
      <c r="X567" s="19"/>
      <c r="Y567" s="19"/>
      <c r="Z567" s="19"/>
    </row>
    <row r="568" spans="17:26" x14ac:dyDescent="0.25">
      <c r="Q568" s="10"/>
      <c r="R568" s="20"/>
      <c r="S568" s="19"/>
      <c r="T568" s="19"/>
      <c r="U568" s="19"/>
      <c r="V568" s="19"/>
      <c r="W568" s="19"/>
      <c r="X568" s="19"/>
      <c r="Y568" s="19"/>
      <c r="Z568" s="19"/>
    </row>
    <row r="569" spans="17:26" x14ac:dyDescent="0.25">
      <c r="Q569" s="10"/>
      <c r="R569" s="20"/>
      <c r="S569" s="19"/>
      <c r="T569" s="19"/>
      <c r="U569" s="19"/>
      <c r="V569" s="19"/>
      <c r="W569" s="19"/>
      <c r="X569" s="19"/>
      <c r="Y569" s="19"/>
      <c r="Z569" s="19"/>
    </row>
    <row r="570" spans="17:26" x14ac:dyDescent="0.25">
      <c r="Q570" s="10"/>
      <c r="R570" s="20"/>
      <c r="S570" s="19"/>
      <c r="T570" s="19"/>
      <c r="U570" s="19"/>
      <c r="V570" s="19"/>
      <c r="W570" s="19"/>
      <c r="X570" s="19"/>
      <c r="Y570" s="19"/>
      <c r="Z570" s="19"/>
    </row>
    <row r="571" spans="17:26" x14ac:dyDescent="0.25">
      <c r="Q571" s="10"/>
      <c r="R571" s="20"/>
      <c r="S571" s="19"/>
      <c r="T571" s="19"/>
      <c r="U571" s="19"/>
      <c r="V571" s="19"/>
      <c r="W571" s="19"/>
      <c r="X571" s="19"/>
      <c r="Y571" s="19"/>
      <c r="Z571" s="21"/>
    </row>
    <row r="572" spans="17:26" x14ac:dyDescent="0.25">
      <c r="Q572" s="10"/>
      <c r="R572" s="20"/>
      <c r="S572" s="19"/>
      <c r="T572" s="19"/>
      <c r="U572" s="19"/>
      <c r="V572" s="19"/>
      <c r="W572" s="19"/>
      <c r="X572" s="19"/>
      <c r="Y572" s="19"/>
      <c r="Z572" s="21"/>
    </row>
    <row r="573" spans="17:26" x14ac:dyDescent="0.25">
      <c r="Q573" s="10"/>
      <c r="R573" s="20"/>
      <c r="S573" s="19"/>
      <c r="T573" s="19"/>
      <c r="U573" s="19"/>
      <c r="V573" s="19"/>
      <c r="W573" s="19"/>
      <c r="X573" s="19"/>
      <c r="Y573" s="19"/>
      <c r="Z573" s="21"/>
    </row>
    <row r="574" spans="17:26" x14ac:dyDescent="0.25">
      <c r="Q574" s="10"/>
      <c r="R574" s="20"/>
      <c r="S574" s="19"/>
      <c r="T574" s="19"/>
      <c r="U574" s="19"/>
      <c r="V574" s="19"/>
      <c r="W574" s="19"/>
      <c r="X574" s="19"/>
      <c r="Y574" s="19"/>
      <c r="Z574" s="21"/>
    </row>
    <row r="575" spans="17:26" x14ac:dyDescent="0.25">
      <c r="Q575" s="10"/>
      <c r="R575" s="20"/>
      <c r="S575" s="19"/>
      <c r="T575" s="19"/>
      <c r="U575" s="19"/>
      <c r="V575" s="19"/>
      <c r="W575" s="19"/>
      <c r="X575" s="19"/>
      <c r="Y575" s="19"/>
      <c r="Z575" s="21"/>
    </row>
    <row r="576" spans="17:26" x14ac:dyDescent="0.25">
      <c r="Q576" s="10"/>
      <c r="R576" s="20"/>
      <c r="S576" s="19"/>
      <c r="T576" s="19"/>
      <c r="U576" s="19"/>
      <c r="V576" s="19"/>
      <c r="W576" s="19"/>
      <c r="X576" s="19"/>
      <c r="Y576" s="19"/>
      <c r="Z576" s="21"/>
    </row>
    <row r="577" spans="17:26" x14ac:dyDescent="0.25">
      <c r="Q577" s="10"/>
      <c r="R577" s="20"/>
      <c r="S577" s="19"/>
      <c r="T577" s="19"/>
      <c r="U577" s="19"/>
      <c r="V577" s="19"/>
      <c r="W577" s="19"/>
      <c r="X577" s="19"/>
      <c r="Y577" s="19"/>
      <c r="Z577" s="21"/>
    </row>
    <row r="578" spans="17:26" x14ac:dyDescent="0.25">
      <c r="Q578" s="10"/>
      <c r="R578" s="20"/>
      <c r="S578" s="19"/>
      <c r="T578" s="19"/>
      <c r="U578" s="19"/>
      <c r="V578" s="19"/>
      <c r="W578" s="19"/>
      <c r="X578" s="19"/>
      <c r="Y578" s="19"/>
      <c r="Z578" s="19"/>
    </row>
    <row r="579" spans="17:26" x14ac:dyDescent="0.25">
      <c r="Q579" s="10"/>
      <c r="R579" s="20"/>
      <c r="S579" s="19"/>
      <c r="T579" s="19"/>
      <c r="U579" s="19"/>
      <c r="V579" s="19"/>
      <c r="W579" s="19"/>
      <c r="X579" s="19"/>
      <c r="Y579" s="19"/>
      <c r="Z579" s="19"/>
    </row>
    <row r="580" spans="17:26" x14ac:dyDescent="0.25">
      <c r="Q580" s="10"/>
      <c r="R580" s="20"/>
      <c r="S580" s="19"/>
      <c r="T580" s="19"/>
      <c r="U580" s="19"/>
      <c r="V580" s="19"/>
      <c r="W580" s="19"/>
      <c r="X580" s="19"/>
      <c r="Y580" s="19"/>
      <c r="Z580" s="19"/>
    </row>
    <row r="581" spans="17:26" x14ac:dyDescent="0.25">
      <c r="Q581" s="10"/>
      <c r="R581" s="20"/>
      <c r="S581" s="19"/>
      <c r="T581" s="19"/>
      <c r="U581" s="19"/>
      <c r="V581" s="19"/>
      <c r="W581" s="19"/>
      <c r="X581" s="19"/>
      <c r="Y581" s="19"/>
      <c r="Z581" s="19"/>
    </row>
    <row r="582" spans="17:26" x14ac:dyDescent="0.25">
      <c r="Q582" s="10"/>
      <c r="R582" s="20"/>
      <c r="S582" s="19"/>
      <c r="T582" s="19"/>
      <c r="U582" s="19"/>
      <c r="V582" s="19"/>
      <c r="W582" s="19"/>
      <c r="X582" s="19"/>
      <c r="Y582" s="19"/>
      <c r="Z582" s="21"/>
    </row>
    <row r="583" spans="17:26" x14ac:dyDescent="0.25">
      <c r="Q583" s="10"/>
      <c r="R583" s="20"/>
      <c r="S583" s="19"/>
      <c r="T583" s="19"/>
      <c r="U583" s="19"/>
      <c r="V583" s="19"/>
      <c r="W583" s="19"/>
      <c r="X583" s="19"/>
      <c r="Y583" s="19"/>
      <c r="Z583" s="21"/>
    </row>
    <row r="584" spans="17:26" x14ac:dyDescent="0.25">
      <c r="Q584" s="10"/>
      <c r="R584" s="20"/>
      <c r="S584" s="19"/>
      <c r="T584" s="19"/>
      <c r="U584" s="19"/>
      <c r="V584" s="19"/>
      <c r="W584" s="19"/>
      <c r="X584" s="19"/>
      <c r="Y584" s="19"/>
      <c r="Z584" s="19"/>
    </row>
    <row r="585" spans="17:26" x14ac:dyDescent="0.25">
      <c r="Q585" s="10"/>
      <c r="R585" s="20"/>
      <c r="S585" s="19"/>
      <c r="T585" s="19"/>
      <c r="U585" s="19"/>
      <c r="V585" s="19"/>
      <c r="W585" s="19"/>
      <c r="X585" s="19"/>
      <c r="Y585" s="19"/>
      <c r="Z585" s="19"/>
    </row>
    <row r="586" spans="17:26" x14ac:dyDescent="0.25">
      <c r="Q586" s="10"/>
      <c r="R586" s="20"/>
      <c r="S586" s="19"/>
      <c r="T586" s="19"/>
      <c r="U586" s="19"/>
      <c r="V586" s="19"/>
      <c r="W586" s="19"/>
      <c r="X586" s="19"/>
      <c r="Y586" s="19"/>
      <c r="Z586" s="19"/>
    </row>
    <row r="587" spans="17:26" x14ac:dyDescent="0.25">
      <c r="Q587" s="10"/>
      <c r="R587" s="20"/>
      <c r="S587" s="19"/>
      <c r="T587" s="19"/>
      <c r="U587" s="19"/>
      <c r="V587" s="19"/>
      <c r="W587" s="19"/>
      <c r="X587" s="19"/>
      <c r="Y587" s="19"/>
      <c r="Z587" s="19"/>
    </row>
    <row r="588" spans="17:26" x14ac:dyDescent="0.25">
      <c r="Q588" s="10"/>
      <c r="R588" s="20"/>
      <c r="S588" s="19"/>
      <c r="T588" s="19"/>
      <c r="U588" s="19"/>
      <c r="V588" s="19"/>
      <c r="W588" s="19"/>
      <c r="X588" s="19"/>
      <c r="Y588" s="19"/>
      <c r="Z588" s="21"/>
    </row>
    <row r="589" spans="17:26" x14ac:dyDescent="0.25">
      <c r="Q589" s="10"/>
      <c r="R589" s="20"/>
      <c r="S589" s="19"/>
      <c r="T589" s="19"/>
      <c r="U589" s="19"/>
      <c r="V589" s="19"/>
      <c r="W589" s="19"/>
      <c r="X589" s="19"/>
      <c r="Y589" s="19"/>
      <c r="Z589" s="21"/>
    </row>
    <row r="590" spans="17:26" x14ac:dyDescent="0.25">
      <c r="Q590" s="10"/>
      <c r="R590" s="20"/>
      <c r="S590" s="19"/>
      <c r="T590" s="19"/>
      <c r="U590" s="19"/>
      <c r="V590" s="19"/>
      <c r="W590" s="19"/>
      <c r="X590" s="19"/>
      <c r="Y590" s="19"/>
      <c r="Z590" s="21"/>
    </row>
    <row r="591" spans="17:26" x14ac:dyDescent="0.25">
      <c r="Q591" s="10"/>
      <c r="R591" s="20"/>
      <c r="S591" s="19"/>
      <c r="T591" s="19"/>
      <c r="U591" s="19"/>
      <c r="V591" s="19"/>
      <c r="W591" s="19"/>
      <c r="X591" s="19"/>
      <c r="Y591" s="19"/>
      <c r="Z591" s="21"/>
    </row>
    <row r="592" spans="17:26" x14ac:dyDescent="0.25">
      <c r="Q592" s="10"/>
      <c r="R592" s="20"/>
      <c r="S592" s="19"/>
      <c r="T592" s="19"/>
      <c r="U592" s="19"/>
      <c r="V592" s="19"/>
      <c r="W592" s="19"/>
      <c r="X592" s="19"/>
      <c r="Y592" s="19"/>
      <c r="Z592" s="21"/>
    </row>
    <row r="593" spans="17:26" x14ac:dyDescent="0.25">
      <c r="Q593" s="10"/>
      <c r="R593" s="20"/>
      <c r="S593" s="19"/>
      <c r="T593" s="19"/>
      <c r="U593" s="19"/>
      <c r="V593" s="19"/>
      <c r="W593" s="19"/>
      <c r="X593" s="19"/>
      <c r="Y593" s="19"/>
      <c r="Z593" s="19"/>
    </row>
    <row r="594" spans="17:26" x14ac:dyDescent="0.25">
      <c r="Q594" s="10"/>
      <c r="R594" s="20"/>
      <c r="S594" s="19"/>
      <c r="T594" s="19"/>
      <c r="U594" s="19"/>
      <c r="V594" s="19"/>
      <c r="W594" s="19"/>
      <c r="X594" s="19"/>
      <c r="Y594" s="19"/>
      <c r="Z594" s="19"/>
    </row>
    <row r="595" spans="17:26" x14ac:dyDescent="0.25">
      <c r="Q595" s="10"/>
      <c r="R595" s="20"/>
      <c r="S595" s="19"/>
      <c r="T595" s="19"/>
      <c r="U595" s="19"/>
      <c r="V595" s="19"/>
      <c r="W595" s="19"/>
      <c r="X595" s="19"/>
      <c r="Y595" s="19"/>
      <c r="Z595" s="19"/>
    </row>
    <row r="596" spans="17:26" x14ac:dyDescent="0.25">
      <c r="Q596" s="10"/>
      <c r="R596" s="20"/>
      <c r="S596" s="19"/>
      <c r="T596" s="19"/>
      <c r="U596" s="19"/>
      <c r="V596" s="19"/>
      <c r="W596" s="19"/>
      <c r="X596" s="19"/>
      <c r="Y596" s="19"/>
      <c r="Z596" s="19"/>
    </row>
    <row r="597" spans="17:26" x14ac:dyDescent="0.25">
      <c r="Q597" s="10"/>
      <c r="R597" s="20"/>
      <c r="S597" s="19"/>
      <c r="T597" s="19"/>
      <c r="U597" s="19"/>
      <c r="V597" s="19"/>
      <c r="W597" s="19"/>
      <c r="X597" s="19"/>
      <c r="Y597" s="19"/>
      <c r="Z597" s="21"/>
    </row>
    <row r="598" spans="17:26" x14ac:dyDescent="0.25">
      <c r="Q598" s="10"/>
      <c r="R598" s="20"/>
      <c r="S598" s="19"/>
      <c r="T598" s="19"/>
      <c r="U598" s="19"/>
      <c r="V598" s="19"/>
      <c r="W598" s="19"/>
      <c r="X598" s="19"/>
      <c r="Y598" s="19"/>
      <c r="Z598" s="21"/>
    </row>
    <row r="599" spans="17:26" x14ac:dyDescent="0.25">
      <c r="Q599" s="10"/>
      <c r="R599" s="20"/>
      <c r="S599" s="19"/>
      <c r="T599" s="19"/>
      <c r="U599" s="19"/>
      <c r="V599" s="19"/>
      <c r="W599" s="19"/>
      <c r="X599" s="19"/>
      <c r="Y599" s="19"/>
      <c r="Z599" s="21"/>
    </row>
    <row r="600" spans="17:26" x14ac:dyDescent="0.25">
      <c r="Q600" s="10"/>
      <c r="R600" s="20"/>
      <c r="S600" s="19"/>
      <c r="T600" s="19"/>
      <c r="U600" s="19"/>
      <c r="V600" s="19"/>
      <c r="W600" s="19"/>
      <c r="X600" s="19"/>
      <c r="Y600" s="19"/>
      <c r="Z600" s="21"/>
    </row>
    <row r="601" spans="17:26" x14ac:dyDescent="0.25">
      <c r="Q601" s="10"/>
      <c r="R601" s="20"/>
      <c r="S601" s="19"/>
      <c r="T601" s="19"/>
      <c r="U601" s="19"/>
      <c r="V601" s="19"/>
      <c r="W601" s="19"/>
      <c r="X601" s="19"/>
      <c r="Y601" s="19"/>
      <c r="Z601" s="21"/>
    </row>
    <row r="602" spans="17:26" x14ac:dyDescent="0.25">
      <c r="Q602" s="10"/>
      <c r="R602" s="20"/>
      <c r="S602" s="19"/>
      <c r="T602" s="19"/>
      <c r="U602" s="19"/>
      <c r="V602" s="19"/>
      <c r="W602" s="19"/>
      <c r="X602" s="19"/>
      <c r="Y602" s="19"/>
      <c r="Z602" s="21"/>
    </row>
    <row r="603" spans="17:26" x14ac:dyDescent="0.25">
      <c r="Q603" s="10"/>
      <c r="R603" s="20"/>
      <c r="S603" s="19"/>
      <c r="T603" s="19"/>
      <c r="U603" s="19"/>
      <c r="V603" s="19"/>
      <c r="W603" s="19"/>
      <c r="X603" s="19"/>
      <c r="Y603" s="19"/>
      <c r="Z603" s="21"/>
    </row>
    <row r="604" spans="17:26" x14ac:dyDescent="0.25">
      <c r="Q604" s="10"/>
      <c r="R604" s="20"/>
      <c r="S604" s="19"/>
      <c r="T604" s="19"/>
      <c r="U604" s="19"/>
      <c r="V604" s="19"/>
      <c r="W604" s="19"/>
      <c r="X604" s="19"/>
      <c r="Y604" s="19"/>
      <c r="Z604" s="19"/>
    </row>
    <row r="605" spans="17:26" x14ac:dyDescent="0.25">
      <c r="Q605" s="10"/>
      <c r="R605" s="20"/>
      <c r="S605" s="19"/>
      <c r="T605" s="19"/>
      <c r="U605" s="19"/>
      <c r="V605" s="19"/>
      <c r="W605" s="19"/>
      <c r="X605" s="19"/>
      <c r="Y605" s="19"/>
      <c r="Z605" s="19"/>
    </row>
    <row r="606" spans="17:26" x14ac:dyDescent="0.25">
      <c r="Q606" s="10"/>
      <c r="R606" s="20"/>
      <c r="S606" s="19"/>
      <c r="T606" s="19"/>
      <c r="U606" s="19"/>
      <c r="V606" s="19"/>
      <c r="W606" s="19"/>
      <c r="X606" s="19"/>
      <c r="Y606" s="19"/>
      <c r="Z606" s="19"/>
    </row>
    <row r="607" spans="17:26" x14ac:dyDescent="0.25">
      <c r="Q607" s="10"/>
      <c r="R607" s="20"/>
      <c r="S607" s="19"/>
      <c r="T607" s="19"/>
      <c r="U607" s="19"/>
      <c r="V607" s="19"/>
      <c r="W607" s="19"/>
      <c r="X607" s="19"/>
      <c r="Y607" s="19"/>
      <c r="Z607" s="19"/>
    </row>
    <row r="608" spans="17:26" x14ac:dyDescent="0.25">
      <c r="Q608" s="10"/>
      <c r="R608" s="20"/>
      <c r="S608" s="19"/>
      <c r="T608" s="19"/>
      <c r="U608" s="19"/>
      <c r="V608" s="19"/>
      <c r="W608" s="19"/>
      <c r="X608" s="19"/>
      <c r="Y608" s="19"/>
      <c r="Z608" s="21"/>
    </row>
    <row r="609" spans="15:26" x14ac:dyDescent="0.25">
      <c r="Q609" s="10"/>
      <c r="R609" s="20"/>
      <c r="S609" s="19"/>
      <c r="T609" s="19"/>
      <c r="U609" s="19"/>
      <c r="V609" s="19"/>
      <c r="W609" s="19"/>
      <c r="X609" s="19"/>
      <c r="Y609" s="19"/>
      <c r="Z609" s="21"/>
    </row>
    <row r="610" spans="15:26" x14ac:dyDescent="0.25">
      <c r="Q610" s="10"/>
      <c r="R610" s="20"/>
      <c r="S610" s="19"/>
      <c r="T610" s="19"/>
      <c r="U610" s="19"/>
      <c r="V610" s="19"/>
      <c r="W610" s="19"/>
      <c r="X610" s="19"/>
      <c r="Y610" s="19"/>
      <c r="Z610" s="21"/>
    </row>
    <row r="611" spans="15:26" x14ac:dyDescent="0.25">
      <c r="O611" s="1">
        <v>60</v>
      </c>
      <c r="Q611" s="10"/>
      <c r="R611" s="20"/>
      <c r="S611" s="19"/>
      <c r="T611" s="19"/>
      <c r="U611" s="19"/>
      <c r="V611" s="19"/>
      <c r="W611" s="19"/>
      <c r="X611" s="19"/>
      <c r="Y611" s="19"/>
      <c r="Z611" s="21"/>
    </row>
    <row r="612" spans="15:26" x14ac:dyDescent="0.25">
      <c r="Q612" s="10"/>
      <c r="R612" s="20"/>
      <c r="S612" s="19"/>
      <c r="T612" s="19"/>
      <c r="U612" s="19"/>
      <c r="V612" s="19"/>
      <c r="W612" s="19"/>
      <c r="X612" s="19"/>
      <c r="Y612" s="19"/>
      <c r="Z612" s="21"/>
    </row>
    <row r="613" spans="15:26" x14ac:dyDescent="0.25">
      <c r="Q613" s="10"/>
      <c r="R613" s="20"/>
      <c r="S613" s="19"/>
      <c r="T613" s="19"/>
      <c r="U613" s="19"/>
      <c r="V613" s="19"/>
      <c r="W613" s="19"/>
      <c r="X613" s="19"/>
      <c r="Y613" s="19"/>
      <c r="Z613" s="21"/>
    </row>
    <row r="614" spans="15:26" x14ac:dyDescent="0.25">
      <c r="Q614" s="10"/>
      <c r="R614" s="20"/>
      <c r="S614" s="19"/>
      <c r="T614" s="19"/>
      <c r="U614" s="19"/>
      <c r="V614" s="19"/>
      <c r="W614" s="19"/>
      <c r="X614" s="19"/>
      <c r="Y614" s="19"/>
      <c r="Z614" s="21"/>
    </row>
    <row r="615" spans="15:26" x14ac:dyDescent="0.25">
      <c r="Q615" s="10"/>
      <c r="R615" s="20"/>
      <c r="S615" s="19"/>
      <c r="T615" s="19"/>
      <c r="U615" s="19"/>
      <c r="V615" s="19"/>
      <c r="W615" s="19"/>
      <c r="X615" s="19"/>
      <c r="Y615" s="19"/>
      <c r="Z615" s="21"/>
    </row>
    <row r="616" spans="15:26" x14ac:dyDescent="0.25">
      <c r="Q616" s="10"/>
      <c r="R616" s="20"/>
      <c r="S616" s="19"/>
      <c r="T616" s="19"/>
      <c r="U616" s="19"/>
      <c r="V616" s="19"/>
      <c r="W616" s="19"/>
      <c r="X616" s="19"/>
      <c r="Y616" s="19"/>
      <c r="Z616" s="19"/>
    </row>
    <row r="617" spans="15:26" x14ac:dyDescent="0.25">
      <c r="Q617" s="10"/>
      <c r="R617" s="20"/>
      <c r="S617" s="19"/>
      <c r="T617" s="19"/>
      <c r="U617" s="19"/>
      <c r="V617" s="19"/>
      <c r="W617" s="19"/>
      <c r="X617" s="19"/>
      <c r="Y617" s="19"/>
      <c r="Z617" s="21"/>
    </row>
    <row r="618" spans="15:26" x14ac:dyDescent="0.25">
      <c r="Q618" s="10"/>
      <c r="R618" s="20"/>
      <c r="S618" s="19"/>
      <c r="T618" s="19"/>
      <c r="U618" s="19"/>
      <c r="V618" s="19"/>
      <c r="W618" s="19"/>
      <c r="X618" s="19"/>
      <c r="Y618" s="19"/>
      <c r="Z618" s="19"/>
    </row>
    <row r="619" spans="15:26" x14ac:dyDescent="0.25">
      <c r="Q619" s="10"/>
      <c r="R619" s="20"/>
      <c r="S619" s="19"/>
      <c r="T619" s="19"/>
      <c r="U619" s="19"/>
      <c r="V619" s="19"/>
      <c r="W619" s="19"/>
      <c r="X619" s="19"/>
      <c r="Y619" s="19"/>
      <c r="Z619" s="19"/>
    </row>
    <row r="620" spans="15:26" x14ac:dyDescent="0.25">
      <c r="Q620" s="10"/>
      <c r="R620" s="20"/>
      <c r="S620" s="19"/>
      <c r="T620" s="19"/>
      <c r="U620" s="19"/>
      <c r="V620" s="19"/>
      <c r="W620" s="19"/>
      <c r="X620" s="19"/>
      <c r="Y620" s="19"/>
      <c r="Z620" s="21"/>
    </row>
    <row r="621" spans="15:26" x14ac:dyDescent="0.25">
      <c r="Q621" s="10"/>
      <c r="R621" s="20"/>
      <c r="S621" s="19"/>
      <c r="T621" s="19"/>
      <c r="U621" s="19"/>
      <c r="V621" s="19"/>
      <c r="W621" s="19"/>
      <c r="X621" s="19"/>
      <c r="Y621" s="19"/>
      <c r="Z621" s="21"/>
    </row>
    <row r="622" spans="15:26" x14ac:dyDescent="0.25">
      <c r="Q622" s="10"/>
      <c r="R622" s="20"/>
      <c r="S622" s="19"/>
      <c r="T622" s="19"/>
      <c r="U622" s="19"/>
      <c r="V622" s="19"/>
      <c r="W622" s="19"/>
      <c r="X622" s="19"/>
      <c r="Y622" s="19"/>
      <c r="Z622" s="21"/>
    </row>
    <row r="623" spans="15:26" x14ac:dyDescent="0.25">
      <c r="Q623" s="10"/>
      <c r="R623" s="20"/>
      <c r="S623" s="19"/>
      <c r="T623" s="19"/>
      <c r="U623" s="19"/>
      <c r="V623" s="19"/>
      <c r="W623" s="19"/>
      <c r="X623" s="19"/>
      <c r="Y623" s="19"/>
      <c r="Z623" s="21"/>
    </row>
    <row r="624" spans="15:26" x14ac:dyDescent="0.25">
      <c r="Q624" s="10"/>
      <c r="R624" s="20"/>
      <c r="S624" s="19"/>
      <c r="T624" s="19"/>
      <c r="U624" s="19"/>
      <c r="V624" s="19"/>
      <c r="W624" s="19"/>
      <c r="X624" s="19"/>
      <c r="Y624" s="19"/>
      <c r="Z624" s="21"/>
    </row>
    <row r="625" spans="17:26" x14ac:dyDescent="0.25">
      <c r="Q625" s="10"/>
      <c r="R625" s="20"/>
      <c r="S625" s="19"/>
      <c r="T625" s="19"/>
      <c r="U625" s="19"/>
      <c r="V625" s="19"/>
      <c r="W625" s="19"/>
      <c r="X625" s="19"/>
      <c r="Y625" s="19"/>
      <c r="Z625" s="21"/>
    </row>
    <row r="626" spans="17:26" x14ac:dyDescent="0.25">
      <c r="Q626" s="10"/>
      <c r="R626" s="20"/>
      <c r="S626" s="19"/>
      <c r="T626" s="19"/>
      <c r="U626" s="19"/>
      <c r="V626" s="19"/>
      <c r="W626" s="19"/>
      <c r="X626" s="19"/>
      <c r="Y626" s="19"/>
      <c r="Z626" s="19"/>
    </row>
    <row r="627" spans="17:26" x14ac:dyDescent="0.25">
      <c r="Q627" s="10"/>
      <c r="R627" s="20"/>
      <c r="S627" s="19"/>
      <c r="T627" s="19"/>
      <c r="U627" s="19"/>
      <c r="V627" s="19"/>
      <c r="W627" s="19"/>
      <c r="X627" s="19"/>
      <c r="Y627" s="19"/>
      <c r="Z627" s="19"/>
    </row>
    <row r="628" spans="17:26" x14ac:dyDescent="0.25">
      <c r="Q628" s="10"/>
      <c r="R628" s="20"/>
      <c r="S628" s="19"/>
      <c r="T628" s="19"/>
      <c r="U628" s="19"/>
      <c r="V628" s="19"/>
      <c r="W628" s="19"/>
      <c r="X628" s="19"/>
      <c r="Y628" s="19"/>
      <c r="Z628" s="21"/>
    </row>
    <row r="629" spans="17:26" x14ac:dyDescent="0.25">
      <c r="Q629" s="10"/>
      <c r="R629" s="20"/>
      <c r="S629" s="19"/>
      <c r="T629" s="19"/>
      <c r="U629" s="19"/>
      <c r="V629" s="19"/>
      <c r="W629" s="19"/>
      <c r="X629" s="19"/>
      <c r="Y629" s="19"/>
      <c r="Z629" s="19"/>
    </row>
    <row r="630" spans="17:26" x14ac:dyDescent="0.25">
      <c r="Q630" s="10"/>
      <c r="R630" s="20"/>
      <c r="S630" s="19"/>
      <c r="T630" s="19"/>
      <c r="U630" s="19"/>
      <c r="V630" s="19"/>
      <c r="W630" s="19"/>
      <c r="X630" s="19"/>
      <c r="Y630" s="19"/>
      <c r="Z630" s="19"/>
    </row>
    <row r="631" spans="17:26" x14ac:dyDescent="0.25">
      <c r="Q631" s="10"/>
      <c r="R631" s="20"/>
      <c r="S631" s="19"/>
      <c r="T631" s="19"/>
      <c r="U631" s="19"/>
      <c r="V631" s="19"/>
      <c r="W631" s="19"/>
      <c r="X631" s="19"/>
      <c r="Y631" s="19"/>
      <c r="Z631" s="19"/>
    </row>
    <row r="632" spans="17:26" x14ac:dyDescent="0.25">
      <c r="Q632" s="10"/>
      <c r="R632" s="20"/>
      <c r="S632" s="19"/>
      <c r="T632" s="19"/>
      <c r="U632" s="19"/>
      <c r="V632" s="19"/>
      <c r="W632" s="19"/>
      <c r="X632" s="19"/>
      <c r="Y632" s="19"/>
      <c r="Z632" s="19"/>
    </row>
    <row r="633" spans="17:26" x14ac:dyDescent="0.25">
      <c r="Q633" s="10"/>
      <c r="R633" s="20"/>
      <c r="S633" s="19"/>
      <c r="T633" s="19"/>
      <c r="U633" s="19"/>
      <c r="V633" s="19"/>
      <c r="W633" s="19"/>
      <c r="X633" s="19"/>
      <c r="Y633" s="19"/>
      <c r="Z633" s="21"/>
    </row>
    <row r="634" spans="17:26" x14ac:dyDescent="0.25">
      <c r="Q634" s="10"/>
      <c r="R634" s="20"/>
      <c r="S634" s="19"/>
      <c r="T634" s="19"/>
      <c r="U634" s="19"/>
      <c r="V634" s="19"/>
      <c r="W634" s="19"/>
      <c r="X634" s="19"/>
      <c r="Y634" s="19"/>
      <c r="Z634" s="21"/>
    </row>
    <row r="635" spans="17:26" x14ac:dyDescent="0.25">
      <c r="Q635" s="10"/>
      <c r="R635" s="20"/>
      <c r="S635" s="19"/>
      <c r="T635" s="19"/>
      <c r="U635" s="19"/>
      <c r="V635" s="19"/>
      <c r="W635" s="19"/>
      <c r="X635" s="19"/>
      <c r="Y635" s="19"/>
      <c r="Z635" s="21"/>
    </row>
    <row r="636" spans="17:26" x14ac:dyDescent="0.25">
      <c r="Q636" s="10"/>
      <c r="R636" s="20"/>
      <c r="S636" s="19"/>
      <c r="T636" s="19"/>
      <c r="U636" s="19"/>
      <c r="V636" s="19"/>
      <c r="W636" s="19"/>
      <c r="X636" s="19"/>
      <c r="Y636" s="19"/>
      <c r="Z636" s="21"/>
    </row>
    <row r="637" spans="17:26" x14ac:dyDescent="0.25">
      <c r="Q637" s="10"/>
      <c r="R637" s="20"/>
      <c r="S637" s="19"/>
      <c r="T637" s="19"/>
      <c r="U637" s="19"/>
      <c r="V637" s="19"/>
      <c r="W637" s="19"/>
      <c r="X637" s="19"/>
      <c r="Y637" s="19"/>
      <c r="Z637" s="21"/>
    </row>
    <row r="638" spans="17:26" x14ac:dyDescent="0.25">
      <c r="Q638" s="10"/>
      <c r="R638" s="20"/>
      <c r="S638" s="19"/>
      <c r="T638" s="19"/>
      <c r="U638" s="19"/>
      <c r="V638" s="19"/>
      <c r="W638" s="19"/>
      <c r="X638" s="19"/>
      <c r="Y638" s="19"/>
      <c r="Z638" s="21"/>
    </row>
    <row r="639" spans="17:26" x14ac:dyDescent="0.25">
      <c r="Q639" s="10"/>
      <c r="R639" s="20"/>
      <c r="S639" s="19"/>
      <c r="T639" s="19"/>
      <c r="U639" s="19"/>
      <c r="V639" s="19"/>
      <c r="W639" s="19"/>
      <c r="X639" s="19"/>
      <c r="Y639" s="19"/>
      <c r="Z639" s="21"/>
    </row>
    <row r="640" spans="17:26" x14ac:dyDescent="0.25">
      <c r="Q640" s="10"/>
      <c r="R640" s="20"/>
      <c r="S640" s="19"/>
      <c r="T640" s="19"/>
      <c r="U640" s="19"/>
      <c r="V640" s="19"/>
      <c r="W640" s="19"/>
      <c r="X640" s="19"/>
      <c r="Y640" s="19"/>
      <c r="Z640" s="19"/>
    </row>
    <row r="641" spans="17:26" x14ac:dyDescent="0.25">
      <c r="Q641" s="10"/>
      <c r="R641" s="20"/>
      <c r="S641" s="19"/>
      <c r="T641" s="19"/>
      <c r="U641" s="19"/>
      <c r="V641" s="19"/>
      <c r="W641" s="19"/>
      <c r="X641" s="19"/>
      <c r="Y641" s="19"/>
      <c r="Z641" s="21"/>
    </row>
    <row r="642" spans="17:26" x14ac:dyDescent="0.25">
      <c r="Q642" s="10"/>
      <c r="R642" s="20"/>
      <c r="S642" s="19"/>
      <c r="T642" s="19"/>
      <c r="U642" s="19"/>
      <c r="V642" s="19"/>
      <c r="W642" s="19"/>
      <c r="X642" s="19"/>
      <c r="Y642" s="19"/>
      <c r="Z642" s="21"/>
    </row>
    <row r="643" spans="17:26" x14ac:dyDescent="0.25">
      <c r="Q643" s="10"/>
      <c r="R643" s="20"/>
      <c r="S643" s="19"/>
      <c r="T643" s="19"/>
      <c r="U643" s="19"/>
      <c r="V643" s="19"/>
      <c r="W643" s="19"/>
      <c r="X643" s="19"/>
      <c r="Y643" s="19"/>
      <c r="Z643" s="21"/>
    </row>
    <row r="644" spans="17:26" x14ac:dyDescent="0.25">
      <c r="Q644" s="10"/>
      <c r="R644" s="20"/>
      <c r="S644" s="19"/>
      <c r="T644" s="19"/>
      <c r="U644" s="19"/>
      <c r="V644" s="19"/>
      <c r="W644" s="19"/>
      <c r="X644" s="19"/>
      <c r="Y644" s="19"/>
      <c r="Z644" s="21"/>
    </row>
    <row r="645" spans="17:26" x14ac:dyDescent="0.25">
      <c r="Q645" s="10"/>
      <c r="R645" s="20"/>
      <c r="S645" s="19"/>
      <c r="T645" s="19"/>
      <c r="U645" s="19"/>
      <c r="V645" s="19"/>
      <c r="W645" s="19"/>
      <c r="X645" s="19"/>
      <c r="Y645" s="19"/>
      <c r="Z645" s="21"/>
    </row>
    <row r="646" spans="17:26" x14ac:dyDescent="0.25">
      <c r="Q646" s="10"/>
      <c r="R646" s="20"/>
      <c r="S646" s="19"/>
      <c r="T646" s="19"/>
      <c r="U646" s="19"/>
      <c r="V646" s="19"/>
      <c r="W646" s="19"/>
      <c r="X646" s="19"/>
      <c r="Y646" s="19"/>
      <c r="Z646" s="21"/>
    </row>
    <row r="647" spans="17:26" x14ac:dyDescent="0.25">
      <c r="Q647" s="10"/>
      <c r="R647" s="20"/>
      <c r="S647" s="19"/>
      <c r="T647" s="19"/>
      <c r="U647" s="19"/>
      <c r="V647" s="19"/>
      <c r="W647" s="19"/>
      <c r="X647" s="19"/>
      <c r="Y647" s="19"/>
      <c r="Z647" s="21"/>
    </row>
    <row r="648" spans="17:26" x14ac:dyDescent="0.25">
      <c r="Q648" s="10"/>
      <c r="R648" s="20"/>
      <c r="S648" s="19"/>
      <c r="T648" s="19"/>
      <c r="U648" s="19"/>
      <c r="V648" s="19"/>
      <c r="W648" s="19"/>
      <c r="X648" s="19"/>
      <c r="Y648" s="19"/>
      <c r="Z648" s="19"/>
    </row>
    <row r="649" spans="17:26" x14ac:dyDescent="0.25">
      <c r="Q649" s="10"/>
      <c r="R649" s="20"/>
      <c r="S649" s="19"/>
      <c r="T649" s="19"/>
      <c r="U649" s="19"/>
      <c r="V649" s="19"/>
      <c r="W649" s="19"/>
      <c r="X649" s="19"/>
      <c r="Y649" s="19"/>
      <c r="Z649" s="19"/>
    </row>
    <row r="650" spans="17:26" x14ac:dyDescent="0.25">
      <c r="Q650" s="10"/>
      <c r="R650" s="20"/>
      <c r="S650" s="19"/>
      <c r="T650" s="19"/>
      <c r="U650" s="19"/>
      <c r="V650" s="19"/>
      <c r="W650" s="19"/>
      <c r="X650" s="19"/>
      <c r="Y650" s="19"/>
      <c r="Z650" s="19"/>
    </row>
    <row r="651" spans="17:26" x14ac:dyDescent="0.25">
      <c r="Q651" s="10"/>
      <c r="R651" s="20"/>
      <c r="S651" s="19"/>
      <c r="T651" s="19"/>
      <c r="U651" s="19"/>
      <c r="V651" s="19"/>
      <c r="W651" s="19"/>
      <c r="X651" s="19"/>
      <c r="Y651" s="19"/>
      <c r="Z651" s="19"/>
    </row>
    <row r="652" spans="17:26" x14ac:dyDescent="0.25">
      <c r="Q652" s="10"/>
      <c r="R652" s="20"/>
      <c r="S652" s="19"/>
      <c r="T652" s="19"/>
      <c r="U652" s="19"/>
      <c r="V652" s="19"/>
      <c r="W652" s="19"/>
      <c r="X652" s="19"/>
      <c r="Y652" s="19"/>
      <c r="Z652" s="21"/>
    </row>
    <row r="653" spans="17:26" x14ac:dyDescent="0.25">
      <c r="Q653" s="10"/>
      <c r="R653" s="20"/>
      <c r="S653" s="19"/>
      <c r="T653" s="19"/>
      <c r="U653" s="19"/>
      <c r="V653" s="19"/>
      <c r="W653" s="19"/>
      <c r="X653" s="19"/>
      <c r="Y653" s="19"/>
      <c r="Z653" s="21"/>
    </row>
    <row r="654" spans="17:26" x14ac:dyDescent="0.25">
      <c r="Q654" s="10"/>
      <c r="R654" s="20"/>
      <c r="S654" s="19"/>
      <c r="T654" s="19"/>
      <c r="U654" s="19"/>
      <c r="V654" s="19"/>
      <c r="W654" s="19"/>
      <c r="X654" s="19"/>
      <c r="Y654" s="19"/>
      <c r="Z654" s="21"/>
    </row>
    <row r="655" spans="17:26" x14ac:dyDescent="0.25">
      <c r="Q655" s="10"/>
      <c r="R655" s="20"/>
      <c r="S655" s="19"/>
      <c r="T655" s="19"/>
      <c r="U655" s="19"/>
      <c r="V655" s="19"/>
      <c r="W655" s="19"/>
      <c r="X655" s="19"/>
      <c r="Y655" s="19"/>
      <c r="Z655" s="21"/>
    </row>
    <row r="656" spans="17:26" x14ac:dyDescent="0.25">
      <c r="Q656" s="10"/>
      <c r="R656" s="20"/>
      <c r="S656" s="19"/>
      <c r="T656" s="19"/>
      <c r="U656" s="19"/>
      <c r="V656" s="19"/>
      <c r="W656" s="19"/>
      <c r="X656" s="19"/>
      <c r="Y656" s="19"/>
      <c r="Z656" s="21"/>
    </row>
    <row r="657" spans="17:26" x14ac:dyDescent="0.25">
      <c r="Q657" s="10"/>
      <c r="R657" s="20"/>
      <c r="S657" s="19"/>
      <c r="T657" s="19"/>
      <c r="U657" s="19"/>
      <c r="V657" s="19"/>
      <c r="W657" s="19"/>
      <c r="X657" s="19"/>
      <c r="Y657" s="19"/>
      <c r="Z657" s="21"/>
    </row>
    <row r="658" spans="17:26" x14ac:dyDescent="0.25">
      <c r="Q658" s="10"/>
      <c r="R658" s="20"/>
      <c r="S658" s="19"/>
      <c r="T658" s="19"/>
      <c r="U658" s="19"/>
      <c r="V658" s="19"/>
      <c r="W658" s="19"/>
      <c r="X658" s="19"/>
      <c r="Y658" s="19"/>
      <c r="Z658" s="21"/>
    </row>
    <row r="659" spans="17:26" x14ac:dyDescent="0.25">
      <c r="Q659" s="10"/>
      <c r="R659" s="20"/>
      <c r="S659" s="19"/>
      <c r="T659" s="19"/>
      <c r="U659" s="19"/>
      <c r="V659" s="19"/>
      <c r="W659" s="19"/>
      <c r="X659" s="19"/>
      <c r="Y659" s="19"/>
      <c r="Z659" s="19"/>
    </row>
    <row r="660" spans="17:26" x14ac:dyDescent="0.25">
      <c r="Q660" s="10"/>
      <c r="R660" s="20"/>
      <c r="S660" s="19"/>
      <c r="T660" s="19"/>
      <c r="U660" s="19"/>
      <c r="V660" s="19"/>
      <c r="W660" s="19"/>
      <c r="X660" s="19"/>
      <c r="Y660" s="19"/>
      <c r="Z660" s="19"/>
    </row>
    <row r="661" spans="17:26" x14ac:dyDescent="0.25">
      <c r="Q661" s="10"/>
      <c r="R661" s="20"/>
      <c r="S661" s="19"/>
      <c r="T661" s="19"/>
      <c r="U661" s="19"/>
      <c r="V661" s="19"/>
      <c r="W661" s="19"/>
      <c r="X661" s="19"/>
      <c r="Y661" s="19"/>
      <c r="Z661" s="19"/>
    </row>
    <row r="662" spans="17:26" x14ac:dyDescent="0.25">
      <c r="Q662" s="10"/>
      <c r="R662" s="20"/>
      <c r="S662" s="19"/>
      <c r="T662" s="19"/>
      <c r="U662" s="19"/>
      <c r="V662" s="19"/>
      <c r="W662" s="19"/>
      <c r="X662" s="19"/>
      <c r="Y662" s="19"/>
      <c r="Z662" s="19"/>
    </row>
    <row r="663" spans="17:26" x14ac:dyDescent="0.25">
      <c r="Q663" s="10"/>
      <c r="R663" s="20"/>
      <c r="S663" s="19"/>
      <c r="T663" s="19"/>
      <c r="U663" s="19"/>
      <c r="V663" s="19"/>
      <c r="W663" s="19"/>
      <c r="X663" s="19"/>
      <c r="Y663" s="19"/>
      <c r="Z663" s="21"/>
    </row>
    <row r="664" spans="17:26" x14ac:dyDescent="0.25">
      <c r="Q664" s="10"/>
      <c r="R664" s="20"/>
      <c r="S664" s="19"/>
      <c r="T664" s="19"/>
      <c r="U664" s="19"/>
      <c r="V664" s="19"/>
      <c r="W664" s="19"/>
      <c r="X664" s="19"/>
      <c r="Y664" s="19"/>
      <c r="Z664" s="21"/>
    </row>
    <row r="665" spans="17:26" x14ac:dyDescent="0.25">
      <c r="Q665" s="10"/>
      <c r="R665" s="20"/>
      <c r="S665" s="19"/>
      <c r="T665" s="19"/>
      <c r="U665" s="19"/>
      <c r="V665" s="19"/>
      <c r="W665" s="19"/>
      <c r="X665" s="19"/>
      <c r="Y665" s="19"/>
      <c r="Z665" s="21"/>
    </row>
    <row r="666" spans="17:26" x14ac:dyDescent="0.25">
      <c r="Q666" s="10"/>
      <c r="R666" s="20"/>
      <c r="S666" s="19"/>
      <c r="T666" s="19"/>
      <c r="U666" s="19"/>
      <c r="V666" s="19"/>
      <c r="W666" s="19"/>
      <c r="X666" s="19"/>
      <c r="Y666" s="19"/>
      <c r="Z666" s="21"/>
    </row>
    <row r="667" spans="17:26" x14ac:dyDescent="0.25">
      <c r="Q667" s="10"/>
      <c r="R667" s="20"/>
      <c r="S667" s="19"/>
      <c r="T667" s="19"/>
      <c r="U667" s="19"/>
      <c r="V667" s="19"/>
      <c r="W667" s="19"/>
      <c r="X667" s="19"/>
      <c r="Y667" s="19"/>
      <c r="Z667" s="21"/>
    </row>
    <row r="668" spans="17:26" x14ac:dyDescent="0.25">
      <c r="Q668" s="10"/>
      <c r="R668" s="20"/>
      <c r="S668" s="19"/>
      <c r="T668" s="19"/>
      <c r="U668" s="19"/>
      <c r="V668" s="19"/>
      <c r="W668" s="19"/>
      <c r="X668" s="19"/>
      <c r="Y668" s="19"/>
      <c r="Z668" s="19"/>
    </row>
    <row r="669" spans="17:26" x14ac:dyDescent="0.25">
      <c r="Q669" s="10"/>
      <c r="R669" s="20"/>
      <c r="S669" s="19"/>
      <c r="T669" s="19"/>
      <c r="U669" s="19"/>
      <c r="V669" s="19"/>
      <c r="W669" s="19"/>
      <c r="X669" s="19"/>
      <c r="Y669" s="19"/>
      <c r="Z669" s="19"/>
    </row>
    <row r="670" spans="17:26" x14ac:dyDescent="0.25">
      <c r="Q670" s="10"/>
      <c r="R670" s="20"/>
      <c r="S670" s="19"/>
      <c r="T670" s="19"/>
      <c r="U670" s="19"/>
      <c r="V670" s="19"/>
      <c r="W670" s="19"/>
      <c r="X670" s="19"/>
      <c r="Y670" s="19"/>
      <c r="Z670" s="19"/>
    </row>
    <row r="671" spans="17:26" x14ac:dyDescent="0.25">
      <c r="Q671" s="10"/>
      <c r="R671" s="20"/>
      <c r="S671" s="19"/>
      <c r="T671" s="19"/>
      <c r="U671" s="19"/>
      <c r="V671" s="19"/>
      <c r="W671" s="19"/>
      <c r="X671" s="19"/>
      <c r="Y671" s="19"/>
      <c r="Z671" s="19"/>
    </row>
    <row r="672" spans="17:26" x14ac:dyDescent="0.25">
      <c r="Q672" s="10"/>
      <c r="R672" s="20"/>
      <c r="S672" s="19"/>
      <c r="T672" s="19"/>
      <c r="U672" s="19"/>
      <c r="V672" s="19"/>
      <c r="W672" s="19"/>
      <c r="X672" s="19"/>
      <c r="Y672" s="19"/>
      <c r="Z672" s="21"/>
    </row>
    <row r="673" spans="17:26" x14ac:dyDescent="0.25">
      <c r="Q673" s="10"/>
      <c r="R673" s="20"/>
      <c r="S673" s="19"/>
      <c r="T673" s="19"/>
      <c r="U673" s="19"/>
      <c r="V673" s="19"/>
      <c r="W673" s="19"/>
      <c r="X673" s="19"/>
      <c r="Y673" s="19"/>
      <c r="Z673" s="21"/>
    </row>
    <row r="674" spans="17:26" x14ac:dyDescent="0.25">
      <c r="Q674" s="10"/>
      <c r="R674" s="20"/>
      <c r="S674" s="19"/>
      <c r="T674" s="19"/>
      <c r="U674" s="19"/>
      <c r="V674" s="19"/>
      <c r="W674" s="19"/>
      <c r="X674" s="19"/>
      <c r="Y674" s="19"/>
      <c r="Z674" s="21"/>
    </row>
    <row r="675" spans="17:26" x14ac:dyDescent="0.25">
      <c r="Q675" s="10"/>
      <c r="R675" s="20"/>
      <c r="S675" s="19"/>
      <c r="T675" s="19"/>
      <c r="U675" s="19"/>
      <c r="V675" s="19"/>
      <c r="W675" s="19"/>
      <c r="X675" s="19"/>
      <c r="Y675" s="19"/>
      <c r="Z675" s="21"/>
    </row>
    <row r="676" spans="17:26" x14ac:dyDescent="0.25">
      <c r="Q676" s="10"/>
      <c r="R676" s="20"/>
      <c r="S676" s="19"/>
      <c r="T676" s="19"/>
      <c r="U676" s="19"/>
      <c r="V676" s="19"/>
      <c r="W676" s="19"/>
      <c r="X676" s="19"/>
      <c r="Y676" s="19"/>
      <c r="Z676" s="21"/>
    </row>
    <row r="677" spans="17:26" x14ac:dyDescent="0.25">
      <c r="Q677" s="10"/>
      <c r="R677" s="20"/>
      <c r="S677" s="19"/>
      <c r="T677" s="19"/>
      <c r="U677" s="19"/>
      <c r="V677" s="19"/>
      <c r="W677" s="19"/>
      <c r="X677" s="19"/>
      <c r="Y677" s="19"/>
      <c r="Z677" s="21"/>
    </row>
    <row r="678" spans="17:26" x14ac:dyDescent="0.25">
      <c r="Q678" s="10"/>
      <c r="R678" s="20"/>
      <c r="S678" s="19"/>
      <c r="T678" s="19"/>
      <c r="U678" s="19"/>
      <c r="V678" s="19"/>
      <c r="W678" s="19"/>
      <c r="X678" s="19"/>
      <c r="Y678" s="19"/>
      <c r="Z678" s="21"/>
    </row>
    <row r="679" spans="17:26" x14ac:dyDescent="0.25">
      <c r="Q679" s="10"/>
      <c r="R679" s="20"/>
      <c r="S679" s="19"/>
      <c r="T679" s="19"/>
      <c r="U679" s="19"/>
      <c r="V679" s="19"/>
      <c r="W679" s="19"/>
      <c r="X679" s="19"/>
      <c r="Y679" s="19"/>
      <c r="Z679" s="19"/>
    </row>
    <row r="680" spans="17:26" x14ac:dyDescent="0.25">
      <c r="Q680" s="10"/>
      <c r="R680" s="20"/>
      <c r="S680" s="19"/>
      <c r="T680" s="19"/>
      <c r="U680" s="19"/>
      <c r="V680" s="19"/>
      <c r="W680" s="19"/>
      <c r="X680" s="19"/>
      <c r="Y680" s="19"/>
      <c r="Z680" s="19"/>
    </row>
    <row r="681" spans="17:26" x14ac:dyDescent="0.25">
      <c r="Q681" s="10"/>
      <c r="R681" s="20"/>
      <c r="S681" s="19"/>
      <c r="T681" s="19"/>
      <c r="U681" s="19"/>
      <c r="V681" s="19"/>
      <c r="W681" s="19"/>
      <c r="X681" s="19"/>
      <c r="Y681" s="19"/>
      <c r="Z681" s="19"/>
    </row>
    <row r="682" spans="17:26" x14ac:dyDescent="0.25">
      <c r="Q682" s="10"/>
      <c r="R682" s="20"/>
      <c r="S682" s="19"/>
      <c r="T682" s="19"/>
      <c r="U682" s="19"/>
      <c r="V682" s="19"/>
      <c r="W682" s="19"/>
      <c r="X682" s="19"/>
      <c r="Y682" s="19"/>
      <c r="Z682" s="19"/>
    </row>
    <row r="683" spans="17:26" x14ac:dyDescent="0.25">
      <c r="Q683" s="10"/>
      <c r="R683" s="20"/>
      <c r="S683" s="19"/>
      <c r="T683" s="19"/>
      <c r="U683" s="19"/>
      <c r="V683" s="19"/>
      <c r="W683" s="19"/>
      <c r="X683" s="19"/>
      <c r="Y683" s="19"/>
      <c r="Z683" s="21"/>
    </row>
    <row r="684" spans="17:26" x14ac:dyDescent="0.25">
      <c r="Q684" s="10"/>
      <c r="R684" s="20"/>
      <c r="S684" s="19"/>
      <c r="T684" s="19"/>
      <c r="U684" s="19"/>
      <c r="V684" s="19"/>
      <c r="W684" s="19"/>
      <c r="X684" s="19"/>
      <c r="Y684" s="19"/>
      <c r="Z684" s="21"/>
    </row>
    <row r="685" spans="17:26" x14ac:dyDescent="0.25">
      <c r="Q685" s="10"/>
      <c r="R685" s="20"/>
      <c r="S685" s="19"/>
      <c r="T685" s="19"/>
      <c r="U685" s="19"/>
      <c r="V685" s="19"/>
      <c r="W685" s="19"/>
      <c r="X685" s="19"/>
      <c r="Y685" s="19"/>
      <c r="Z685" s="21"/>
    </row>
    <row r="686" spans="17:26" x14ac:dyDescent="0.25">
      <c r="Q686" s="10"/>
      <c r="R686" s="20"/>
      <c r="S686" s="19"/>
      <c r="T686" s="19"/>
      <c r="U686" s="19"/>
      <c r="V686" s="19"/>
      <c r="W686" s="19"/>
      <c r="X686" s="19"/>
      <c r="Y686" s="19"/>
      <c r="Z686" s="21"/>
    </row>
    <row r="687" spans="17:26" x14ac:dyDescent="0.25">
      <c r="Q687" s="10"/>
      <c r="R687" s="20"/>
      <c r="S687" s="19"/>
      <c r="T687" s="19"/>
      <c r="U687" s="19"/>
      <c r="V687" s="19"/>
      <c r="W687" s="19"/>
      <c r="X687" s="19"/>
      <c r="Y687" s="19"/>
      <c r="Z687" s="19"/>
    </row>
    <row r="688" spans="17:26" x14ac:dyDescent="0.25">
      <c r="Q688" s="10"/>
      <c r="R688" s="20"/>
      <c r="S688" s="19"/>
      <c r="T688" s="19"/>
      <c r="U688" s="19"/>
      <c r="V688" s="19"/>
      <c r="W688" s="19"/>
      <c r="X688" s="19"/>
      <c r="Y688" s="19"/>
      <c r="Z688" s="19"/>
    </row>
    <row r="689" spans="17:26" x14ac:dyDescent="0.25">
      <c r="Q689" s="10"/>
      <c r="R689" s="20"/>
      <c r="S689" s="19"/>
      <c r="T689" s="19"/>
      <c r="U689" s="19"/>
      <c r="V689" s="19"/>
      <c r="W689" s="19"/>
      <c r="X689" s="19"/>
      <c r="Y689" s="19"/>
      <c r="Z689" s="19"/>
    </row>
    <row r="690" spans="17:26" x14ac:dyDescent="0.25">
      <c r="Q690" s="10"/>
      <c r="R690" s="20"/>
      <c r="S690" s="19"/>
      <c r="T690" s="19"/>
      <c r="U690" s="19"/>
      <c r="V690" s="19"/>
      <c r="W690" s="19"/>
      <c r="X690" s="19"/>
      <c r="Y690" s="19"/>
      <c r="Z690" s="19"/>
    </row>
    <row r="691" spans="17:26" x14ac:dyDescent="0.25">
      <c r="Q691" s="10"/>
      <c r="R691" s="20"/>
      <c r="S691" s="19"/>
      <c r="T691" s="19"/>
      <c r="U691" s="19"/>
      <c r="V691" s="19"/>
      <c r="W691" s="19"/>
      <c r="X691" s="19"/>
      <c r="Y691" s="19"/>
      <c r="Z691" s="21"/>
    </row>
    <row r="692" spans="17:26" x14ac:dyDescent="0.25">
      <c r="Q692" s="10"/>
      <c r="R692" s="20"/>
      <c r="S692" s="19"/>
      <c r="T692" s="19"/>
      <c r="U692" s="19"/>
      <c r="V692" s="19"/>
      <c r="W692" s="19"/>
      <c r="X692" s="19"/>
      <c r="Y692" s="19"/>
      <c r="Z692" s="21"/>
    </row>
    <row r="693" spans="17:26" x14ac:dyDescent="0.25">
      <c r="Q693" s="10"/>
      <c r="R693" s="20"/>
      <c r="S693" s="19"/>
      <c r="T693" s="19"/>
      <c r="U693" s="19"/>
      <c r="V693" s="19"/>
      <c r="W693" s="19"/>
      <c r="X693" s="19"/>
      <c r="Y693" s="19"/>
      <c r="Z693" s="19"/>
    </row>
    <row r="694" spans="17:26" x14ac:dyDescent="0.25">
      <c r="Q694" s="10"/>
      <c r="R694" s="20"/>
      <c r="S694" s="19"/>
      <c r="T694" s="19"/>
      <c r="U694" s="19"/>
      <c r="V694" s="19"/>
      <c r="W694" s="19"/>
      <c r="X694" s="19"/>
      <c r="Y694" s="19"/>
      <c r="Z694" s="19"/>
    </row>
    <row r="695" spans="17:26" x14ac:dyDescent="0.25">
      <c r="Q695" s="10"/>
      <c r="R695" s="20"/>
      <c r="S695" s="19"/>
      <c r="T695" s="19"/>
      <c r="U695" s="19"/>
      <c r="V695" s="19"/>
      <c r="W695" s="19"/>
      <c r="X695" s="19"/>
      <c r="Y695" s="19"/>
      <c r="Z695" s="19"/>
    </row>
    <row r="696" spans="17:26" x14ac:dyDescent="0.25">
      <c r="Q696" s="10"/>
      <c r="R696" s="20"/>
      <c r="S696" s="19"/>
      <c r="T696" s="19"/>
      <c r="U696" s="19"/>
      <c r="V696" s="19"/>
      <c r="W696" s="19"/>
      <c r="X696" s="19"/>
      <c r="Y696" s="19"/>
      <c r="Z696" s="19"/>
    </row>
    <row r="697" spans="17:26" x14ac:dyDescent="0.25">
      <c r="Q697" s="10"/>
      <c r="R697" s="20"/>
      <c r="S697" s="19"/>
      <c r="T697" s="19"/>
      <c r="U697" s="19"/>
      <c r="V697" s="19"/>
      <c r="W697" s="19"/>
      <c r="X697" s="19"/>
      <c r="Y697" s="19"/>
      <c r="Z697" s="19"/>
    </row>
    <row r="698" spans="17:26" x14ac:dyDescent="0.25">
      <c r="Q698" s="10"/>
      <c r="R698" s="20"/>
      <c r="S698" s="19"/>
      <c r="T698" s="19"/>
      <c r="U698" s="19"/>
      <c r="V698" s="19"/>
      <c r="W698" s="19"/>
      <c r="X698" s="19"/>
      <c r="Y698" s="19"/>
      <c r="Z698" s="21"/>
    </row>
    <row r="699" spans="17:26" x14ac:dyDescent="0.25">
      <c r="Q699" s="10"/>
      <c r="R699" s="20"/>
      <c r="S699" s="19"/>
      <c r="T699" s="19"/>
      <c r="U699" s="19"/>
      <c r="V699" s="19"/>
      <c r="W699" s="19"/>
      <c r="X699" s="19"/>
      <c r="Y699" s="19"/>
      <c r="Z699" s="21"/>
    </row>
    <row r="700" spans="17:26" x14ac:dyDescent="0.25">
      <c r="Q700" s="10"/>
      <c r="R700" s="20"/>
      <c r="S700" s="19"/>
      <c r="T700" s="19"/>
      <c r="U700" s="19"/>
      <c r="V700" s="19"/>
      <c r="W700" s="19"/>
      <c r="X700" s="19"/>
      <c r="Y700" s="19"/>
      <c r="Z700" s="19"/>
    </row>
    <row r="701" spans="17:26" x14ac:dyDescent="0.25">
      <c r="Q701" s="10"/>
      <c r="R701" s="20"/>
      <c r="S701" s="19"/>
      <c r="T701" s="19"/>
      <c r="U701" s="19"/>
      <c r="V701" s="19"/>
      <c r="W701" s="19"/>
      <c r="X701" s="19"/>
      <c r="Y701" s="19"/>
      <c r="Z701" s="19"/>
    </row>
    <row r="702" spans="17:26" x14ac:dyDescent="0.25">
      <c r="Q702" s="10"/>
      <c r="R702" s="20"/>
      <c r="S702" s="19"/>
      <c r="T702" s="19"/>
      <c r="U702" s="19"/>
      <c r="V702" s="19"/>
      <c r="W702" s="19"/>
      <c r="X702" s="19"/>
      <c r="Y702" s="19"/>
      <c r="Z702" s="21"/>
    </row>
    <row r="703" spans="17:26" x14ac:dyDescent="0.25">
      <c r="Q703" s="10"/>
      <c r="R703" s="20"/>
      <c r="S703" s="19"/>
      <c r="T703" s="19"/>
      <c r="U703" s="19"/>
      <c r="V703" s="19"/>
      <c r="W703" s="19"/>
      <c r="X703" s="19"/>
      <c r="Y703" s="19"/>
      <c r="Z703" s="21"/>
    </row>
    <row r="704" spans="17:26" x14ac:dyDescent="0.25">
      <c r="Q704" s="10"/>
      <c r="R704" s="20"/>
      <c r="S704" s="19"/>
      <c r="T704" s="19"/>
      <c r="U704" s="19"/>
      <c r="V704" s="19"/>
      <c r="W704" s="19"/>
      <c r="X704" s="19"/>
      <c r="Y704" s="19"/>
      <c r="Z704" s="21"/>
    </row>
    <row r="705" spans="17:26" x14ac:dyDescent="0.25">
      <c r="Q705" s="10"/>
      <c r="R705" s="20"/>
      <c r="S705" s="19"/>
      <c r="T705" s="19"/>
      <c r="U705" s="19"/>
      <c r="V705" s="19"/>
      <c r="W705" s="19"/>
      <c r="X705" s="19"/>
      <c r="Y705" s="19"/>
      <c r="Z705" s="21"/>
    </row>
    <row r="706" spans="17:26" x14ac:dyDescent="0.25">
      <c r="Q706" s="10"/>
      <c r="R706" s="20"/>
      <c r="S706" s="19"/>
      <c r="T706" s="19"/>
      <c r="U706" s="19"/>
      <c r="V706" s="19"/>
      <c r="W706" s="19"/>
      <c r="X706" s="19"/>
      <c r="Y706" s="19"/>
      <c r="Z706" s="21"/>
    </row>
    <row r="707" spans="17:26" x14ac:dyDescent="0.25">
      <c r="Q707" s="10"/>
      <c r="R707" s="20"/>
      <c r="S707" s="19"/>
      <c r="T707" s="19"/>
      <c r="U707" s="19"/>
      <c r="V707" s="19"/>
      <c r="W707" s="19"/>
      <c r="X707" s="19"/>
      <c r="Y707" s="19"/>
      <c r="Z707" s="21"/>
    </row>
    <row r="708" spans="17:26" x14ac:dyDescent="0.25">
      <c r="Q708" s="10"/>
      <c r="R708" s="20"/>
      <c r="S708" s="19"/>
      <c r="T708" s="19"/>
      <c r="U708" s="19"/>
      <c r="V708" s="19"/>
      <c r="W708" s="19"/>
      <c r="X708" s="19"/>
      <c r="Y708" s="19"/>
      <c r="Z708" s="21"/>
    </row>
    <row r="709" spans="17:26" x14ac:dyDescent="0.25">
      <c r="Q709" s="10"/>
      <c r="R709" s="20"/>
      <c r="S709" s="19"/>
      <c r="T709" s="19"/>
      <c r="U709" s="19"/>
      <c r="V709" s="19"/>
      <c r="W709" s="19"/>
      <c r="X709" s="19"/>
      <c r="Y709" s="19"/>
      <c r="Z709" s="19"/>
    </row>
    <row r="710" spans="17:26" x14ac:dyDescent="0.25">
      <c r="Q710" s="10"/>
      <c r="R710" s="20"/>
      <c r="S710" s="19"/>
      <c r="T710" s="19"/>
      <c r="U710" s="19"/>
      <c r="V710" s="19"/>
      <c r="W710" s="19"/>
      <c r="X710" s="19"/>
      <c r="Y710" s="19"/>
      <c r="Z710" s="19"/>
    </row>
    <row r="711" spans="17:26" x14ac:dyDescent="0.25">
      <c r="Q711" s="10"/>
      <c r="R711" s="20"/>
      <c r="S711" s="19"/>
      <c r="T711" s="19"/>
      <c r="U711" s="19"/>
      <c r="V711" s="19"/>
      <c r="W711" s="19"/>
      <c r="X711" s="19"/>
      <c r="Y711" s="19"/>
      <c r="Z711" s="19"/>
    </row>
    <row r="712" spans="17:26" x14ac:dyDescent="0.25">
      <c r="Q712" s="10"/>
      <c r="R712" s="20"/>
      <c r="S712" s="19"/>
      <c r="T712" s="19"/>
      <c r="U712" s="19"/>
      <c r="V712" s="19"/>
      <c r="W712" s="19"/>
      <c r="X712" s="19"/>
      <c r="Y712" s="19"/>
      <c r="Z712" s="21"/>
    </row>
    <row r="713" spans="17:26" x14ac:dyDescent="0.25">
      <c r="Q713" s="10"/>
      <c r="R713" s="20"/>
      <c r="S713" s="19"/>
      <c r="T713" s="19"/>
      <c r="U713" s="19"/>
      <c r="V713" s="19"/>
      <c r="W713" s="19"/>
      <c r="X713" s="19"/>
      <c r="Y713" s="19"/>
      <c r="Z713" s="21"/>
    </row>
    <row r="714" spans="17:26" x14ac:dyDescent="0.25">
      <c r="Q714" s="10"/>
      <c r="R714" s="20"/>
      <c r="S714" s="19"/>
      <c r="T714" s="19"/>
      <c r="U714" s="19"/>
      <c r="V714" s="19"/>
      <c r="W714" s="19"/>
      <c r="X714" s="19"/>
      <c r="Y714" s="19"/>
      <c r="Z714" s="21"/>
    </row>
    <row r="715" spans="17:26" x14ac:dyDescent="0.25">
      <c r="Q715" s="10"/>
      <c r="R715" s="20"/>
      <c r="S715" s="19"/>
      <c r="T715" s="19"/>
      <c r="U715" s="19"/>
      <c r="V715" s="19"/>
      <c r="W715" s="19"/>
      <c r="X715" s="19"/>
      <c r="Y715" s="19"/>
      <c r="Z715" s="21"/>
    </row>
    <row r="716" spans="17:26" x14ac:dyDescent="0.25">
      <c r="Q716" s="10"/>
      <c r="R716" s="20"/>
      <c r="S716" s="19"/>
      <c r="T716" s="19"/>
      <c r="U716" s="19"/>
      <c r="V716" s="19"/>
      <c r="W716" s="19"/>
      <c r="X716" s="19"/>
      <c r="Y716" s="19"/>
      <c r="Z716" s="19"/>
    </row>
    <row r="717" spans="17:26" x14ac:dyDescent="0.25">
      <c r="Q717" s="10"/>
      <c r="R717" s="20"/>
      <c r="S717" s="19"/>
      <c r="T717" s="19"/>
      <c r="U717" s="19"/>
      <c r="V717" s="19"/>
      <c r="W717" s="19"/>
      <c r="X717" s="19"/>
      <c r="Y717" s="19"/>
      <c r="Z717" s="19"/>
    </row>
    <row r="718" spans="17:26" x14ac:dyDescent="0.25">
      <c r="Q718" s="10"/>
      <c r="R718" s="20"/>
      <c r="S718" s="19"/>
      <c r="T718" s="19"/>
      <c r="U718" s="19"/>
      <c r="V718" s="19"/>
      <c r="W718" s="19"/>
      <c r="X718" s="19"/>
      <c r="Y718" s="19"/>
      <c r="Z718" s="19"/>
    </row>
    <row r="719" spans="17:26" x14ac:dyDescent="0.25">
      <c r="Q719" s="10"/>
      <c r="R719" s="20"/>
      <c r="S719" s="19"/>
      <c r="T719" s="19"/>
      <c r="U719" s="19"/>
      <c r="V719" s="19"/>
      <c r="W719" s="19"/>
      <c r="X719" s="19"/>
      <c r="Y719" s="19"/>
      <c r="Z719" s="19"/>
    </row>
    <row r="720" spans="17:26" x14ac:dyDescent="0.25">
      <c r="Q720" s="10"/>
      <c r="R720" s="20"/>
      <c r="S720" s="19"/>
      <c r="T720" s="19"/>
      <c r="U720" s="19"/>
      <c r="V720" s="19"/>
      <c r="W720" s="19"/>
      <c r="X720" s="19"/>
      <c r="Y720" s="19"/>
      <c r="Z720" s="21"/>
    </row>
    <row r="721" spans="17:26" x14ac:dyDescent="0.25">
      <c r="Q721" s="10"/>
      <c r="R721" s="20"/>
      <c r="S721" s="19"/>
      <c r="T721" s="19"/>
      <c r="U721" s="19"/>
      <c r="V721" s="19"/>
      <c r="W721" s="19"/>
      <c r="X721" s="19"/>
      <c r="Y721" s="19"/>
      <c r="Z721" s="21"/>
    </row>
    <row r="722" spans="17:26" x14ac:dyDescent="0.25">
      <c r="Q722" s="10"/>
      <c r="R722" s="20"/>
      <c r="S722" s="19"/>
      <c r="T722" s="19"/>
      <c r="U722" s="19"/>
      <c r="V722" s="19"/>
      <c r="W722" s="19"/>
      <c r="X722" s="19"/>
      <c r="Y722" s="19"/>
      <c r="Z722" s="21"/>
    </row>
    <row r="723" spans="17:26" x14ac:dyDescent="0.25">
      <c r="Q723" s="10"/>
      <c r="R723" s="20"/>
      <c r="S723" s="19"/>
      <c r="T723" s="19"/>
      <c r="U723" s="19"/>
      <c r="V723" s="19"/>
      <c r="W723" s="19"/>
      <c r="X723" s="19"/>
      <c r="Y723" s="19"/>
      <c r="Z723" s="21"/>
    </row>
    <row r="724" spans="17:26" x14ac:dyDescent="0.25">
      <c r="Q724" s="10"/>
      <c r="R724" s="20"/>
      <c r="S724" s="19"/>
      <c r="T724" s="19"/>
      <c r="U724" s="19"/>
      <c r="V724" s="19"/>
      <c r="W724" s="19"/>
      <c r="X724" s="19"/>
      <c r="Y724" s="19"/>
      <c r="Z724" s="21"/>
    </row>
    <row r="725" spans="17:26" x14ac:dyDescent="0.25">
      <c r="Q725" s="10"/>
      <c r="R725" s="20"/>
      <c r="S725" s="19"/>
      <c r="T725" s="19"/>
      <c r="U725" s="19"/>
      <c r="V725" s="19"/>
      <c r="W725" s="19"/>
      <c r="X725" s="19"/>
      <c r="Y725" s="19"/>
      <c r="Z725" s="21"/>
    </row>
    <row r="726" spans="17:26" x14ac:dyDescent="0.25">
      <c r="Q726" s="10"/>
      <c r="R726" s="20"/>
      <c r="S726" s="19"/>
      <c r="T726" s="19"/>
      <c r="U726" s="19"/>
      <c r="V726" s="19"/>
      <c r="W726" s="19"/>
      <c r="X726" s="19"/>
      <c r="Y726" s="19"/>
      <c r="Z726" s="21"/>
    </row>
    <row r="727" spans="17:26" x14ac:dyDescent="0.25">
      <c r="Q727" s="10"/>
      <c r="R727" s="20"/>
      <c r="S727" s="19"/>
      <c r="T727" s="19"/>
      <c r="U727" s="19"/>
      <c r="V727" s="19"/>
      <c r="W727" s="19"/>
      <c r="X727" s="19"/>
      <c r="Y727" s="19"/>
      <c r="Z727" s="21"/>
    </row>
    <row r="728" spans="17:26" x14ac:dyDescent="0.25">
      <c r="Q728" s="10"/>
      <c r="R728" s="20"/>
      <c r="S728" s="19"/>
      <c r="T728" s="19"/>
      <c r="U728" s="19"/>
      <c r="V728" s="19"/>
      <c r="W728" s="19"/>
      <c r="X728" s="19"/>
      <c r="Y728" s="19"/>
      <c r="Z728" s="19"/>
    </row>
    <row r="729" spans="17:26" x14ac:dyDescent="0.25">
      <c r="Q729" s="10"/>
      <c r="R729" s="20"/>
      <c r="S729" s="19"/>
      <c r="T729" s="19"/>
      <c r="U729" s="19"/>
      <c r="V729" s="19"/>
      <c r="W729" s="19"/>
      <c r="X729" s="19"/>
      <c r="Y729" s="19"/>
      <c r="Z729" s="19"/>
    </row>
    <row r="730" spans="17:26" x14ac:dyDescent="0.25">
      <c r="Q730" s="10"/>
      <c r="R730" s="20"/>
      <c r="S730" s="19"/>
      <c r="T730" s="19"/>
      <c r="U730" s="19"/>
      <c r="V730" s="19"/>
      <c r="W730" s="19"/>
      <c r="X730" s="19"/>
      <c r="Y730" s="19"/>
      <c r="Z730" s="19"/>
    </row>
    <row r="731" spans="17:26" x14ac:dyDescent="0.25">
      <c r="Q731" s="10"/>
      <c r="R731" s="20"/>
      <c r="S731" s="19"/>
      <c r="T731" s="19"/>
      <c r="U731" s="19"/>
      <c r="V731" s="19"/>
      <c r="W731" s="19"/>
      <c r="X731" s="19"/>
      <c r="Y731" s="19"/>
      <c r="Z731" s="19"/>
    </row>
    <row r="732" spans="17:26" x14ac:dyDescent="0.25">
      <c r="Q732" s="10"/>
      <c r="R732" s="20"/>
      <c r="S732" s="19"/>
      <c r="T732" s="19"/>
      <c r="U732" s="19"/>
      <c r="V732" s="19"/>
      <c r="W732" s="19"/>
      <c r="X732" s="19"/>
      <c r="Y732" s="19"/>
      <c r="Z732" s="19"/>
    </row>
    <row r="733" spans="17:26" x14ac:dyDescent="0.25">
      <c r="Q733" s="10"/>
      <c r="R733" s="20"/>
      <c r="S733" s="19"/>
      <c r="T733" s="19"/>
      <c r="U733" s="19"/>
      <c r="V733" s="19"/>
      <c r="W733" s="19"/>
      <c r="X733" s="22"/>
      <c r="Y733" s="22"/>
      <c r="Z733" s="23"/>
    </row>
    <row r="734" spans="17:26" x14ac:dyDescent="0.25">
      <c r="Q734" s="19"/>
      <c r="R734" s="19"/>
      <c r="S734" s="19"/>
      <c r="T734" s="19"/>
      <c r="U734" s="19"/>
      <c r="V734" s="19"/>
      <c r="W734" s="19"/>
    </row>
    <row r="735" spans="17:26" x14ac:dyDescent="0.25">
      <c r="Q735" s="19"/>
      <c r="R735" s="19"/>
      <c r="S735" s="22"/>
      <c r="T735" s="22"/>
      <c r="U735" s="22"/>
      <c r="V735" s="22"/>
      <c r="W735" s="22"/>
    </row>
    <row r="736" spans="17:26" x14ac:dyDescent="0.25">
      <c r="Q736" s="3"/>
      <c r="R736" s="4"/>
    </row>
    <row r="737" spans="17:26" x14ac:dyDescent="0.25">
      <c r="Q737" s="3"/>
      <c r="R737" s="4"/>
    </row>
    <row r="738" spans="17:26" x14ac:dyDescent="0.25">
      <c r="Q738" s="3"/>
      <c r="R738" s="4"/>
    </row>
    <row r="739" spans="17:26" x14ac:dyDescent="0.25">
      <c r="Q739" s="3"/>
      <c r="R739" s="4"/>
    </row>
    <row r="740" spans="17:26" x14ac:dyDescent="0.25">
      <c r="Q740" s="3"/>
      <c r="R740" s="4"/>
    </row>
    <row r="741" spans="17:26" x14ac:dyDescent="0.25">
      <c r="Q741" s="3"/>
      <c r="R741" s="4"/>
    </row>
    <row r="742" spans="17:26" x14ac:dyDescent="0.25">
      <c r="Q742" s="3"/>
      <c r="R742" s="4"/>
    </row>
    <row r="743" spans="17:26" x14ac:dyDescent="0.25">
      <c r="Q743" s="3"/>
      <c r="R743" s="4"/>
      <c r="Z743" s="7"/>
    </row>
    <row r="744" spans="17:26" x14ac:dyDescent="0.25">
      <c r="Q744" s="3"/>
      <c r="R744" s="4"/>
      <c r="Z744" s="7"/>
    </row>
    <row r="745" spans="17:26" x14ac:dyDescent="0.25">
      <c r="Q745" s="3"/>
      <c r="R745" s="4"/>
      <c r="Z745" s="7"/>
    </row>
    <row r="746" spans="17:26" x14ac:dyDescent="0.25">
      <c r="Q746" s="3"/>
      <c r="R746" s="4"/>
      <c r="Z746" s="7"/>
    </row>
    <row r="747" spans="17:26" x14ac:dyDescent="0.25">
      <c r="Q747" s="3"/>
      <c r="R747" s="4"/>
    </row>
    <row r="748" spans="17:26" x14ac:dyDescent="0.25">
      <c r="Q748" s="3"/>
      <c r="R748" s="4"/>
    </row>
    <row r="749" spans="17:26" x14ac:dyDescent="0.25">
      <c r="Q749" s="3"/>
      <c r="R749" s="4"/>
    </row>
    <row r="750" spans="17:26" x14ac:dyDescent="0.25">
      <c r="Q750" s="3"/>
      <c r="R750" s="4"/>
    </row>
    <row r="751" spans="17:26" x14ac:dyDescent="0.25">
      <c r="Q751" s="3"/>
      <c r="R751" s="4"/>
      <c r="Z751" s="7"/>
    </row>
    <row r="752" spans="17:26" x14ac:dyDescent="0.25">
      <c r="Q752" s="3"/>
      <c r="R752" s="4"/>
      <c r="Z752" s="7"/>
    </row>
    <row r="753" spans="17:18" x14ac:dyDescent="0.25">
      <c r="Q753" s="3"/>
      <c r="R753" s="4"/>
    </row>
    <row r="754" spans="17:18" x14ac:dyDescent="0.25">
      <c r="Q754" s="3"/>
      <c r="R754" s="4"/>
    </row>
    <row r="755" spans="17:18" x14ac:dyDescent="0.25">
      <c r="Q755" s="3"/>
      <c r="R755" s="4"/>
    </row>
    <row r="756" spans="17:18" x14ac:dyDescent="0.25">
      <c r="Q756" s="3"/>
      <c r="R756" s="4"/>
    </row>
    <row r="757" spans="17:18" x14ac:dyDescent="0.25">
      <c r="Q757" s="3"/>
      <c r="R757" s="4"/>
    </row>
    <row r="758" spans="17:18" x14ac:dyDescent="0.25">
      <c r="Q758" s="3"/>
      <c r="R758" s="4"/>
    </row>
    <row r="759" spans="17:18" x14ac:dyDescent="0.25">
      <c r="Q759" s="3"/>
      <c r="R759" s="4"/>
    </row>
    <row r="760" spans="17:18" x14ac:dyDescent="0.25">
      <c r="Q760" s="3"/>
      <c r="R760" s="4"/>
    </row>
    <row r="761" spans="17:18" x14ac:dyDescent="0.25">
      <c r="Q761" s="3"/>
      <c r="R761" s="4"/>
    </row>
    <row r="762" spans="17:18" x14ac:dyDescent="0.25">
      <c r="Q762" s="3"/>
      <c r="R762" s="4"/>
    </row>
    <row r="763" spans="17:18" x14ac:dyDescent="0.25">
      <c r="Q763" s="3"/>
      <c r="R763" s="4"/>
    </row>
    <row r="764" spans="17:18" x14ac:dyDescent="0.25">
      <c r="Q764" s="3"/>
      <c r="R764" s="4"/>
    </row>
    <row r="765" spans="17:18" x14ac:dyDescent="0.25">
      <c r="Q765" s="3"/>
      <c r="R765" s="4"/>
    </row>
    <row r="766" spans="17:18" x14ac:dyDescent="0.25">
      <c r="Q766" s="3"/>
      <c r="R766" s="4"/>
    </row>
    <row r="767" spans="17:18" x14ac:dyDescent="0.25">
      <c r="Q767" s="3"/>
      <c r="R767" s="4"/>
    </row>
    <row r="768" spans="17:18" x14ac:dyDescent="0.25">
      <c r="Q768" s="3"/>
      <c r="R768" s="4"/>
    </row>
    <row r="769" spans="17:26" x14ac:dyDescent="0.25">
      <c r="Q769" s="3"/>
      <c r="R769" s="4"/>
    </row>
    <row r="770" spans="17:26" x14ac:dyDescent="0.25">
      <c r="Q770" s="3"/>
      <c r="R770" s="4"/>
    </row>
    <row r="771" spans="17:26" x14ac:dyDescent="0.25">
      <c r="Q771" s="3"/>
      <c r="R771" s="4"/>
    </row>
    <row r="772" spans="17:26" x14ac:dyDescent="0.25">
      <c r="Q772" s="3"/>
      <c r="R772" s="4"/>
    </row>
    <row r="773" spans="17:26" x14ac:dyDescent="0.25">
      <c r="Q773" s="3"/>
      <c r="R773" s="4"/>
    </row>
    <row r="774" spans="17:26" x14ac:dyDescent="0.25">
      <c r="Q774" s="3"/>
      <c r="R774" s="4"/>
    </row>
    <row r="775" spans="17:26" x14ac:dyDescent="0.25">
      <c r="Q775" s="3"/>
      <c r="R775" s="4"/>
      <c r="Z775" s="7"/>
    </row>
    <row r="776" spans="17:26" x14ac:dyDescent="0.25">
      <c r="Q776" s="3"/>
      <c r="R776" s="4"/>
      <c r="Z776" s="7"/>
    </row>
    <row r="777" spans="17:26" x14ac:dyDescent="0.25">
      <c r="Q777" s="3"/>
      <c r="R777" s="4"/>
      <c r="Z777" s="7"/>
    </row>
    <row r="778" spans="17:26" x14ac:dyDescent="0.25">
      <c r="Q778" s="3"/>
      <c r="R778" s="4"/>
      <c r="Z778" s="7"/>
    </row>
    <row r="779" spans="17:26" x14ac:dyDescent="0.25">
      <c r="Q779" s="3"/>
      <c r="R779" s="4"/>
      <c r="Z779" s="7"/>
    </row>
    <row r="780" spans="17:26" x14ac:dyDescent="0.25">
      <c r="Q780" s="3"/>
      <c r="R780" s="4"/>
      <c r="Z780" s="7"/>
    </row>
    <row r="781" spans="17:26" x14ac:dyDescent="0.25">
      <c r="Q781" s="3"/>
      <c r="R781" s="4"/>
      <c r="Z781" s="7"/>
    </row>
    <row r="782" spans="17:26" x14ac:dyDescent="0.25">
      <c r="Q782" s="3"/>
      <c r="R782" s="4"/>
      <c r="Z782" s="7"/>
    </row>
    <row r="783" spans="17:26" x14ac:dyDescent="0.25">
      <c r="Q783" s="3"/>
      <c r="R783" s="4"/>
    </row>
    <row r="784" spans="17:26" x14ac:dyDescent="0.25">
      <c r="Q784" s="3"/>
      <c r="R784" s="4"/>
    </row>
    <row r="785" spans="17:18" x14ac:dyDescent="0.25">
      <c r="Q785" s="3"/>
      <c r="R785" s="4"/>
    </row>
    <row r="786" spans="17:18" x14ac:dyDescent="0.25">
      <c r="Q786" s="3"/>
      <c r="R786" s="4"/>
    </row>
    <row r="787" spans="17:18" x14ac:dyDescent="0.25">
      <c r="Q787" s="3"/>
      <c r="R787" s="4"/>
    </row>
    <row r="788" spans="17:18" x14ac:dyDescent="0.25">
      <c r="Q788" s="3"/>
      <c r="R788" s="4"/>
    </row>
    <row r="789" spans="17:18" x14ac:dyDescent="0.25">
      <c r="Q789" s="3"/>
      <c r="R789" s="4"/>
    </row>
    <row r="790" spans="17:18" x14ac:dyDescent="0.25">
      <c r="Q790" s="3"/>
      <c r="R790" s="4"/>
    </row>
    <row r="791" spans="17:18" x14ac:dyDescent="0.25">
      <c r="Q791" s="3"/>
      <c r="R791" s="4"/>
    </row>
    <row r="792" spans="17:18" x14ac:dyDescent="0.25">
      <c r="Q792" s="3"/>
      <c r="R792" s="4"/>
    </row>
    <row r="793" spans="17:18" x14ac:dyDescent="0.25">
      <c r="Q793" s="3"/>
      <c r="R793" s="4"/>
    </row>
    <row r="794" spans="17:18" x14ac:dyDescent="0.25">
      <c r="Q794" s="3"/>
      <c r="R794" s="4"/>
    </row>
    <row r="795" spans="17:18" x14ac:dyDescent="0.25">
      <c r="Q795" s="3"/>
      <c r="R795" s="4"/>
    </row>
    <row r="796" spans="17:18" x14ac:dyDescent="0.25">
      <c r="Q796" s="3"/>
      <c r="R796" s="4"/>
    </row>
    <row r="797" spans="17:18" x14ac:dyDescent="0.25">
      <c r="Q797" s="3"/>
      <c r="R797" s="4"/>
    </row>
    <row r="798" spans="17:18" x14ac:dyDescent="0.25">
      <c r="Q798" s="3"/>
      <c r="R798" s="4"/>
    </row>
    <row r="799" spans="17:18" x14ac:dyDescent="0.25">
      <c r="Q799" s="3"/>
      <c r="R799" s="4"/>
    </row>
    <row r="800" spans="17:18" x14ac:dyDescent="0.25">
      <c r="Q800" s="3"/>
      <c r="R800" s="4"/>
    </row>
    <row r="801" spans="17:26" x14ac:dyDescent="0.25">
      <c r="Q801" s="3"/>
      <c r="R801" s="4"/>
      <c r="Z801" s="7"/>
    </row>
    <row r="802" spans="17:26" x14ac:dyDescent="0.25">
      <c r="Q802" s="3"/>
      <c r="R802" s="4"/>
    </row>
    <row r="803" spans="17:26" x14ac:dyDescent="0.25">
      <c r="Q803" s="3"/>
      <c r="R803" s="4"/>
      <c r="Z803" s="7"/>
    </row>
    <row r="804" spans="17:26" x14ac:dyDescent="0.25">
      <c r="Q804" s="3"/>
      <c r="R804" s="4"/>
      <c r="Z804" s="7"/>
    </row>
    <row r="805" spans="17:26" x14ac:dyDescent="0.25">
      <c r="Q805" s="3"/>
      <c r="R805" s="4"/>
      <c r="Z805" s="7"/>
    </row>
    <row r="806" spans="17:26" x14ac:dyDescent="0.25">
      <c r="Q806" s="3"/>
      <c r="R806" s="4"/>
      <c r="Z806" s="7"/>
    </row>
    <row r="807" spans="17:26" x14ac:dyDescent="0.25">
      <c r="Q807" s="3"/>
      <c r="R807" s="4"/>
      <c r="Z807" s="7"/>
    </row>
    <row r="808" spans="17:26" x14ac:dyDescent="0.25">
      <c r="Q808" s="3"/>
      <c r="R808" s="4"/>
      <c r="Z808" s="7"/>
    </row>
    <row r="809" spans="17:26" x14ac:dyDescent="0.25">
      <c r="Q809" s="3"/>
      <c r="R809" s="4"/>
    </row>
    <row r="810" spans="17:26" x14ac:dyDescent="0.25">
      <c r="Q810" s="3"/>
      <c r="R810" s="4"/>
    </row>
    <row r="811" spans="17:26" x14ac:dyDescent="0.25">
      <c r="Q811" s="3"/>
      <c r="R811" s="4"/>
    </row>
    <row r="812" spans="17:26" x14ac:dyDescent="0.25">
      <c r="Q812" s="3"/>
      <c r="R812" s="4"/>
    </row>
    <row r="813" spans="17:26" x14ac:dyDescent="0.25">
      <c r="Q813" s="3"/>
      <c r="R813" s="4"/>
    </row>
    <row r="814" spans="17:26" x14ac:dyDescent="0.25">
      <c r="Q814" s="3"/>
      <c r="R814" s="4"/>
    </row>
    <row r="815" spans="17:26" x14ac:dyDescent="0.25">
      <c r="Q815" s="3"/>
      <c r="R815" s="4"/>
    </row>
    <row r="816" spans="17:26" x14ac:dyDescent="0.25">
      <c r="Q816" s="3"/>
      <c r="R816" s="4"/>
    </row>
    <row r="817" spans="17:26" x14ac:dyDescent="0.25">
      <c r="Q817" s="3"/>
      <c r="R817" s="4"/>
    </row>
    <row r="818" spans="17:26" x14ac:dyDescent="0.25">
      <c r="Q818" s="3"/>
      <c r="R818" s="4"/>
    </row>
    <row r="819" spans="17:26" x14ac:dyDescent="0.25">
      <c r="Q819" s="3"/>
      <c r="R819" s="4"/>
    </row>
    <row r="820" spans="17:26" x14ac:dyDescent="0.25">
      <c r="Q820" s="3"/>
      <c r="R820" s="4"/>
    </row>
    <row r="821" spans="17:26" x14ac:dyDescent="0.25">
      <c r="Q821" s="3"/>
      <c r="R821" s="4"/>
    </row>
    <row r="822" spans="17:26" x14ac:dyDescent="0.25">
      <c r="Q822" s="3"/>
      <c r="R822" s="4"/>
    </row>
    <row r="823" spans="17:26" x14ac:dyDescent="0.25">
      <c r="Q823" s="3"/>
      <c r="R823" s="4"/>
    </row>
    <row r="824" spans="17:26" x14ac:dyDescent="0.25">
      <c r="Q824" s="3"/>
      <c r="R824" s="4"/>
    </row>
    <row r="825" spans="17:26" x14ac:dyDescent="0.25">
      <c r="Q825" s="3"/>
      <c r="R825" s="4"/>
      <c r="Z825" s="7"/>
    </row>
    <row r="826" spans="17:26" x14ac:dyDescent="0.25">
      <c r="Q826" s="3"/>
      <c r="R826" s="4"/>
      <c r="Z826" s="7"/>
    </row>
    <row r="827" spans="17:26" x14ac:dyDescent="0.25">
      <c r="Q827" s="3"/>
      <c r="R827" s="4"/>
      <c r="Z827" s="7"/>
    </row>
    <row r="828" spans="17:26" x14ac:dyDescent="0.25">
      <c r="Q828" s="3"/>
      <c r="R828" s="4"/>
      <c r="Z828" s="7"/>
    </row>
    <row r="829" spans="17:26" x14ac:dyDescent="0.25">
      <c r="Q829" s="3"/>
      <c r="R829" s="4"/>
      <c r="Z829" s="7"/>
    </row>
    <row r="830" spans="17:26" x14ac:dyDescent="0.25">
      <c r="Q830" s="3"/>
      <c r="R830" s="4"/>
      <c r="Z830" s="7"/>
    </row>
    <row r="831" spans="17:26" x14ac:dyDescent="0.25">
      <c r="Q831" s="3"/>
      <c r="R831" s="4"/>
      <c r="Z831" s="7"/>
    </row>
    <row r="832" spans="17:26" x14ac:dyDescent="0.25">
      <c r="Q832" s="3"/>
      <c r="R832" s="4"/>
      <c r="Z832" s="7"/>
    </row>
    <row r="833" spans="17:26" x14ac:dyDescent="0.25">
      <c r="Q833" s="3"/>
      <c r="R833" s="4"/>
    </row>
    <row r="834" spans="17:26" x14ac:dyDescent="0.25">
      <c r="Q834" s="3"/>
      <c r="R834" s="4"/>
    </row>
    <row r="835" spans="17:26" x14ac:dyDescent="0.25">
      <c r="Q835" s="3"/>
      <c r="R835" s="4"/>
    </row>
    <row r="836" spans="17:26" x14ac:dyDescent="0.25">
      <c r="Q836" s="3"/>
      <c r="R836" s="4"/>
    </row>
    <row r="837" spans="17:26" x14ac:dyDescent="0.25">
      <c r="Q837" s="3"/>
      <c r="R837" s="4"/>
    </row>
    <row r="838" spans="17:26" x14ac:dyDescent="0.25">
      <c r="Q838" s="3"/>
      <c r="R838" s="4"/>
    </row>
    <row r="839" spans="17:26" x14ac:dyDescent="0.25">
      <c r="Q839" s="3"/>
      <c r="R839" s="4"/>
    </row>
    <row r="840" spans="17:26" x14ac:dyDescent="0.25">
      <c r="Q840" s="3"/>
      <c r="R840" s="4"/>
    </row>
    <row r="841" spans="17:26" x14ac:dyDescent="0.25">
      <c r="Q841" s="3"/>
      <c r="R841" s="4"/>
    </row>
    <row r="842" spans="17:26" x14ac:dyDescent="0.25">
      <c r="Q842" s="3"/>
      <c r="R842" s="4"/>
    </row>
    <row r="843" spans="17:26" x14ac:dyDescent="0.25">
      <c r="Q843" s="3"/>
      <c r="R843" s="4"/>
    </row>
    <row r="844" spans="17:26" x14ac:dyDescent="0.25">
      <c r="Q844" s="3"/>
      <c r="R844" s="4"/>
    </row>
    <row r="845" spans="17:26" x14ac:dyDescent="0.25">
      <c r="Q845" s="3"/>
      <c r="R845" s="4"/>
    </row>
    <row r="846" spans="17:26" x14ac:dyDescent="0.25">
      <c r="Q846" s="3"/>
      <c r="R846" s="4"/>
    </row>
    <row r="847" spans="17:26" x14ac:dyDescent="0.25">
      <c r="Q847" s="3"/>
      <c r="R847" s="4"/>
      <c r="Z847" s="7"/>
    </row>
    <row r="848" spans="17:26" x14ac:dyDescent="0.25">
      <c r="Q848" s="3"/>
      <c r="R848" s="4"/>
    </row>
    <row r="849" spans="17:26" x14ac:dyDescent="0.25">
      <c r="Q849" s="3"/>
      <c r="R849" s="4"/>
      <c r="Z849" s="7"/>
    </row>
    <row r="850" spans="17:26" x14ac:dyDescent="0.25">
      <c r="Q850" s="3"/>
      <c r="R850" s="4"/>
      <c r="Z850" s="7"/>
    </row>
    <row r="851" spans="17:26" x14ac:dyDescent="0.25">
      <c r="Q851" s="3"/>
      <c r="R851" s="4"/>
      <c r="Z851" s="7"/>
    </row>
    <row r="852" spans="17:26" x14ac:dyDescent="0.25">
      <c r="Q852" s="3"/>
      <c r="R852" s="4"/>
      <c r="Z852" s="7"/>
    </row>
    <row r="853" spans="17:26" x14ac:dyDescent="0.25">
      <c r="Q853" s="3"/>
      <c r="R853" s="4"/>
      <c r="Z853" s="7"/>
    </row>
    <row r="854" spans="17:26" x14ac:dyDescent="0.25">
      <c r="Q854" s="3"/>
      <c r="R854" s="4"/>
      <c r="Z854" s="7"/>
    </row>
    <row r="855" spans="17:26" x14ac:dyDescent="0.25">
      <c r="Q855" s="3"/>
      <c r="R855" s="4"/>
    </row>
    <row r="856" spans="17:26" x14ac:dyDescent="0.25">
      <c r="Q856" s="3"/>
      <c r="R856" s="4"/>
    </row>
    <row r="857" spans="17:26" x14ac:dyDescent="0.25">
      <c r="Q857" s="3"/>
      <c r="R857" s="4"/>
    </row>
    <row r="858" spans="17:26" x14ac:dyDescent="0.25">
      <c r="Q858" s="3"/>
      <c r="R858" s="4"/>
    </row>
    <row r="859" spans="17:26" x14ac:dyDescent="0.25">
      <c r="Q859" s="3"/>
      <c r="R859" s="4"/>
    </row>
    <row r="860" spans="17:26" x14ac:dyDescent="0.25">
      <c r="Q860" s="3"/>
      <c r="R860" s="4"/>
    </row>
    <row r="861" spans="17:26" x14ac:dyDescent="0.25">
      <c r="Q861" s="3"/>
      <c r="R861" s="4"/>
    </row>
    <row r="862" spans="17:26" x14ac:dyDescent="0.25">
      <c r="Q862" s="3"/>
      <c r="R862" s="4"/>
    </row>
    <row r="863" spans="17:26" x14ac:dyDescent="0.25">
      <c r="Q863" s="3"/>
      <c r="R863" s="4"/>
    </row>
    <row r="864" spans="17:26" x14ac:dyDescent="0.25">
      <c r="Q864" s="3"/>
      <c r="R864" s="4"/>
    </row>
    <row r="865" spans="17:26" x14ac:dyDescent="0.25">
      <c r="Q865" s="3"/>
      <c r="R865" s="4"/>
    </row>
    <row r="866" spans="17:26" x14ac:dyDescent="0.25">
      <c r="Q866" s="3"/>
      <c r="R866" s="4"/>
    </row>
    <row r="867" spans="17:26" x14ac:dyDescent="0.25">
      <c r="Q867" s="3"/>
      <c r="R867" s="4"/>
    </row>
    <row r="868" spans="17:26" x14ac:dyDescent="0.25">
      <c r="Q868" s="3"/>
      <c r="R868" s="4"/>
    </row>
    <row r="869" spans="17:26" x14ac:dyDescent="0.25">
      <c r="Q869" s="3"/>
      <c r="R869" s="4"/>
    </row>
    <row r="870" spans="17:26" x14ac:dyDescent="0.25">
      <c r="Q870" s="3"/>
      <c r="R870" s="4"/>
    </row>
    <row r="871" spans="17:26" x14ac:dyDescent="0.25">
      <c r="Q871" s="3"/>
      <c r="R871" s="4"/>
    </row>
    <row r="872" spans="17:26" x14ac:dyDescent="0.25">
      <c r="Q872" s="3"/>
      <c r="R872" s="4"/>
    </row>
    <row r="873" spans="17:26" x14ac:dyDescent="0.25">
      <c r="Q873" s="3"/>
      <c r="R873" s="4"/>
    </row>
    <row r="874" spans="17:26" x14ac:dyDescent="0.25">
      <c r="Q874" s="3"/>
      <c r="R874" s="4"/>
    </row>
    <row r="875" spans="17:26" x14ac:dyDescent="0.25">
      <c r="Q875" s="3"/>
      <c r="R875" s="4"/>
    </row>
    <row r="876" spans="17:26" x14ac:dyDescent="0.25">
      <c r="Q876" s="3"/>
      <c r="R876" s="4"/>
    </row>
    <row r="877" spans="17:26" x14ac:dyDescent="0.25">
      <c r="Q877" s="3"/>
      <c r="R877" s="4"/>
    </row>
    <row r="878" spans="17:26" x14ac:dyDescent="0.25">
      <c r="Q878" s="3"/>
      <c r="R878" s="4"/>
    </row>
    <row r="879" spans="17:26" x14ac:dyDescent="0.25">
      <c r="Q879" s="3"/>
      <c r="R879" s="4"/>
      <c r="Z879" s="7"/>
    </row>
    <row r="880" spans="17:26" x14ac:dyDescent="0.25">
      <c r="Q880" s="3"/>
      <c r="R880" s="4"/>
      <c r="Z880" s="7"/>
    </row>
    <row r="881" spans="17:26" x14ac:dyDescent="0.25">
      <c r="Q881" s="3"/>
      <c r="R881" s="4"/>
      <c r="Z881" s="7"/>
    </row>
    <row r="882" spans="17:26" x14ac:dyDescent="0.25">
      <c r="Q882" s="3"/>
      <c r="R882" s="4"/>
      <c r="Z882" s="7"/>
    </row>
    <row r="883" spans="17:26" x14ac:dyDescent="0.25">
      <c r="Q883" s="3"/>
      <c r="R883" s="4"/>
      <c r="Z883" s="7"/>
    </row>
    <row r="884" spans="17:26" x14ac:dyDescent="0.25">
      <c r="Q884" s="3"/>
      <c r="R884" s="4"/>
      <c r="Z884" s="7"/>
    </row>
    <row r="885" spans="17:26" x14ac:dyDescent="0.25">
      <c r="Q885" s="3"/>
      <c r="R885" s="4"/>
      <c r="Z885" s="7"/>
    </row>
    <row r="886" spans="17:26" x14ac:dyDescent="0.25">
      <c r="Q886" s="3"/>
      <c r="R886" s="4"/>
      <c r="Z886" s="7"/>
    </row>
    <row r="887" spans="17:26" x14ac:dyDescent="0.25">
      <c r="Q887" s="3"/>
      <c r="R887" s="4"/>
    </row>
    <row r="888" spans="17:26" x14ac:dyDescent="0.25">
      <c r="Q888" s="3"/>
      <c r="R888" s="4"/>
    </row>
    <row r="889" spans="17:26" x14ac:dyDescent="0.25">
      <c r="Q889" s="3"/>
      <c r="R889" s="4"/>
    </row>
    <row r="890" spans="17:26" x14ac:dyDescent="0.25">
      <c r="Q890" s="3"/>
      <c r="R890" s="4"/>
    </row>
    <row r="891" spans="17:26" x14ac:dyDescent="0.25">
      <c r="Q891" s="3"/>
      <c r="R891" s="4"/>
    </row>
    <row r="892" spans="17:26" x14ac:dyDescent="0.25">
      <c r="Q892" s="3"/>
      <c r="R892" s="4"/>
    </row>
    <row r="893" spans="17:26" x14ac:dyDescent="0.25">
      <c r="Q893" s="3"/>
      <c r="R893" s="4"/>
    </row>
    <row r="894" spans="17:26" x14ac:dyDescent="0.25">
      <c r="Q894" s="3"/>
      <c r="R894" s="4"/>
    </row>
    <row r="895" spans="17:26" x14ac:dyDescent="0.25">
      <c r="Q895" s="3"/>
      <c r="R895" s="4"/>
    </row>
    <row r="896" spans="17:26" x14ac:dyDescent="0.25">
      <c r="Q896" s="3"/>
      <c r="R896" s="4"/>
    </row>
    <row r="897" spans="17:26" x14ac:dyDescent="0.25">
      <c r="Q897" s="3"/>
      <c r="R897" s="4"/>
    </row>
    <row r="898" spans="17:26" x14ac:dyDescent="0.25">
      <c r="Q898" s="3"/>
      <c r="R898" s="4"/>
    </row>
    <row r="899" spans="17:26" x14ac:dyDescent="0.25">
      <c r="Q899" s="3"/>
      <c r="R899" s="4"/>
    </row>
    <row r="900" spans="17:26" x14ac:dyDescent="0.25">
      <c r="Q900" s="3"/>
      <c r="R900" s="4"/>
    </row>
    <row r="901" spans="17:26" x14ac:dyDescent="0.25">
      <c r="Q901" s="3"/>
      <c r="R901" s="4"/>
      <c r="Z901" s="7"/>
    </row>
    <row r="902" spans="17:26" x14ac:dyDescent="0.25">
      <c r="Q902" s="3"/>
      <c r="R902" s="4"/>
      <c r="Z902" s="7"/>
    </row>
    <row r="903" spans="17:26" x14ac:dyDescent="0.25">
      <c r="Q903" s="3"/>
      <c r="R903" s="4"/>
      <c r="Z903" s="7"/>
    </row>
    <row r="904" spans="17:26" x14ac:dyDescent="0.25">
      <c r="Q904" s="3"/>
      <c r="R904" s="4"/>
      <c r="Z904" s="7"/>
    </row>
    <row r="905" spans="17:26" x14ac:dyDescent="0.25">
      <c r="Q905" s="3"/>
      <c r="R905" s="4"/>
      <c r="Z905" s="7"/>
    </row>
    <row r="906" spans="17:26" x14ac:dyDescent="0.25">
      <c r="Q906" s="3"/>
      <c r="R906" s="4"/>
      <c r="Z906" s="7"/>
    </row>
    <row r="907" spans="17:26" x14ac:dyDescent="0.25">
      <c r="Q907" s="3"/>
      <c r="R907" s="4"/>
      <c r="Z907" s="7"/>
    </row>
    <row r="908" spans="17:26" x14ac:dyDescent="0.25">
      <c r="Q908" s="3"/>
      <c r="R908" s="4"/>
      <c r="Z908" s="7"/>
    </row>
    <row r="909" spans="17:26" x14ac:dyDescent="0.25">
      <c r="Q909" s="3"/>
      <c r="R909" s="4"/>
    </row>
    <row r="910" spans="17:26" x14ac:dyDescent="0.25">
      <c r="Q910" s="3"/>
      <c r="R910" s="4"/>
    </row>
    <row r="911" spans="17:26" x14ac:dyDescent="0.25">
      <c r="Q911" s="3"/>
      <c r="R911" s="4"/>
      <c r="Z911" s="7"/>
    </row>
    <row r="912" spans="17:26" x14ac:dyDescent="0.25">
      <c r="Q912" s="3"/>
      <c r="R912" s="4"/>
    </row>
    <row r="913" spans="17:26" x14ac:dyDescent="0.25">
      <c r="Q913" s="3"/>
      <c r="R913" s="4"/>
      <c r="Z913" s="7"/>
    </row>
    <row r="914" spans="17:26" x14ac:dyDescent="0.25">
      <c r="Q914" s="3"/>
      <c r="R914" s="4"/>
      <c r="Z914" s="7"/>
    </row>
    <row r="915" spans="17:26" x14ac:dyDescent="0.25">
      <c r="Q915" s="3"/>
      <c r="R915" s="4"/>
      <c r="Z915" s="7"/>
    </row>
    <row r="916" spans="17:26" x14ac:dyDescent="0.25">
      <c r="Q916" s="3"/>
      <c r="R916" s="4"/>
      <c r="Z916" s="7"/>
    </row>
    <row r="917" spans="17:26" x14ac:dyDescent="0.25">
      <c r="Q917" s="3"/>
      <c r="R917" s="4"/>
      <c r="Z917" s="7"/>
    </row>
    <row r="918" spans="17:26" x14ac:dyDescent="0.25">
      <c r="Q918" s="3"/>
      <c r="R918" s="4"/>
      <c r="Z918" s="7"/>
    </row>
    <row r="919" spans="17:26" x14ac:dyDescent="0.25">
      <c r="Q919" s="3"/>
      <c r="R919" s="4"/>
    </row>
    <row r="920" spans="17:26" x14ac:dyDescent="0.25">
      <c r="Q920" s="3"/>
      <c r="R920" s="4"/>
    </row>
    <row r="921" spans="17:26" x14ac:dyDescent="0.25">
      <c r="Q921" s="3"/>
      <c r="R921" s="4"/>
    </row>
    <row r="922" spans="17:26" x14ac:dyDescent="0.25">
      <c r="Q922" s="3"/>
      <c r="R922" s="4"/>
    </row>
    <row r="923" spans="17:26" x14ac:dyDescent="0.25">
      <c r="Q923" s="3"/>
      <c r="R923" s="4"/>
    </row>
    <row r="924" spans="17:26" x14ac:dyDescent="0.25">
      <c r="Q924" s="3"/>
      <c r="R924" s="4"/>
    </row>
    <row r="925" spans="17:26" x14ac:dyDescent="0.25">
      <c r="Q925" s="3"/>
      <c r="R925" s="4"/>
    </row>
    <row r="926" spans="17:26" x14ac:dyDescent="0.25">
      <c r="Q926" s="3"/>
      <c r="R926" s="4"/>
    </row>
    <row r="927" spans="17:26" x14ac:dyDescent="0.25">
      <c r="Q927" s="3"/>
      <c r="R927" s="4"/>
    </row>
    <row r="928" spans="17:26" x14ac:dyDescent="0.25">
      <c r="Q928" s="3"/>
      <c r="R928" s="4"/>
    </row>
    <row r="929" spans="17:26" x14ac:dyDescent="0.25">
      <c r="Q929" s="3"/>
      <c r="R929" s="4"/>
    </row>
    <row r="930" spans="17:26" x14ac:dyDescent="0.25">
      <c r="Q930" s="3"/>
      <c r="R930" s="4"/>
    </row>
    <row r="931" spans="17:26" x14ac:dyDescent="0.25">
      <c r="Q931" s="3"/>
      <c r="R931" s="4"/>
    </row>
    <row r="932" spans="17:26" x14ac:dyDescent="0.25">
      <c r="Q932" s="3"/>
      <c r="R932" s="4"/>
    </row>
    <row r="933" spans="17:26" x14ac:dyDescent="0.25">
      <c r="Q933" s="3"/>
      <c r="R933" s="4"/>
    </row>
    <row r="934" spans="17:26" x14ac:dyDescent="0.25">
      <c r="Q934" s="3"/>
      <c r="R934" s="4"/>
    </row>
    <row r="935" spans="17:26" x14ac:dyDescent="0.25">
      <c r="Q935" s="3"/>
      <c r="R935" s="4"/>
    </row>
    <row r="936" spans="17:26" x14ac:dyDescent="0.25">
      <c r="Q936" s="3"/>
      <c r="R936" s="4"/>
    </row>
    <row r="937" spans="17:26" x14ac:dyDescent="0.25">
      <c r="Q937" s="3"/>
      <c r="R937" s="4"/>
    </row>
    <row r="938" spans="17:26" x14ac:dyDescent="0.25">
      <c r="Q938" s="3"/>
      <c r="R938" s="4"/>
      <c r="X938" s="8"/>
      <c r="Y938" s="8"/>
      <c r="Z938" s="11"/>
    </row>
    <row r="940" spans="17:26" x14ac:dyDescent="0.25">
      <c r="S940" s="8"/>
      <c r="T940" s="8"/>
      <c r="U940" s="8"/>
      <c r="V940" s="8"/>
      <c r="W940" s="8"/>
    </row>
  </sheetData>
  <sortState ref="O6:O35">
    <sortCondition ref="O35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V550"/>
  <sheetViews>
    <sheetView topLeftCell="A505" workbookViewId="0">
      <selection activeCell="M523" sqref="M523"/>
    </sheetView>
  </sheetViews>
  <sheetFormatPr baseColWidth="10" defaultRowHeight="12.75" x14ac:dyDescent="0.25"/>
  <cols>
    <col min="1" max="1" width="4.28515625" style="26" customWidth="1"/>
    <col min="2" max="2" width="28.5703125" style="26" customWidth="1"/>
    <col min="3" max="12" width="5.7109375" style="26" customWidth="1"/>
    <col min="13" max="13" width="28.5703125" style="26" customWidth="1"/>
    <col min="14" max="23" width="5.7109375" style="26" customWidth="1"/>
    <col min="24" max="16384" width="11.42578125" style="26"/>
  </cols>
  <sheetData>
    <row r="4" spans="2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2:22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2:22" x14ac:dyDescent="0.25">
      <c r="B6" s="4" t="s">
        <v>41</v>
      </c>
      <c r="C6" s="5" t="s">
        <v>31</v>
      </c>
      <c r="D6" s="5" t="s">
        <v>32</v>
      </c>
      <c r="E6" s="5" t="s">
        <v>33</v>
      </c>
      <c r="F6" s="5" t="s">
        <v>34</v>
      </c>
      <c r="G6" s="5" t="s">
        <v>35</v>
      </c>
      <c r="H6" s="5" t="s">
        <v>36</v>
      </c>
      <c r="I6" s="5" t="s">
        <v>37</v>
      </c>
      <c r="J6" s="5" t="s">
        <v>38</v>
      </c>
      <c r="K6" s="5" t="s">
        <v>2</v>
      </c>
      <c r="L6" s="1"/>
      <c r="M6" s="4" t="s">
        <v>202</v>
      </c>
      <c r="N6" s="5" t="s">
        <v>31</v>
      </c>
      <c r="O6" s="5" t="s">
        <v>32</v>
      </c>
      <c r="P6" s="5" t="s">
        <v>33</v>
      </c>
      <c r="Q6" s="5" t="s">
        <v>34</v>
      </c>
      <c r="R6" s="5" t="s">
        <v>35</v>
      </c>
      <c r="S6" s="5" t="s">
        <v>36</v>
      </c>
      <c r="T6" s="5" t="s">
        <v>37</v>
      </c>
      <c r="U6" s="5" t="s">
        <v>38</v>
      </c>
      <c r="V6" s="5" t="s">
        <v>2</v>
      </c>
    </row>
    <row r="7" spans="2:22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2" x14ac:dyDescent="0.25">
      <c r="B8" s="3" t="s">
        <v>3</v>
      </c>
      <c r="C8" s="4">
        <v>109</v>
      </c>
      <c r="D8" s="1">
        <v>70</v>
      </c>
      <c r="E8" s="1">
        <v>47</v>
      </c>
      <c r="F8" s="1">
        <v>15</v>
      </c>
      <c r="G8" s="1">
        <v>8</v>
      </c>
      <c r="H8" s="1">
        <v>190</v>
      </c>
      <c r="I8" s="1">
        <v>48</v>
      </c>
      <c r="J8" s="1">
        <v>142</v>
      </c>
      <c r="K8" s="1"/>
      <c r="L8" s="1"/>
      <c r="M8" s="3" t="s">
        <v>128</v>
      </c>
      <c r="N8" s="4">
        <v>46</v>
      </c>
      <c r="O8" s="1">
        <f t="shared" ref="O8:O71" si="0">P8+Q8+R8</f>
        <v>52</v>
      </c>
      <c r="P8" s="1">
        <v>18</v>
      </c>
      <c r="Q8" s="1">
        <v>10</v>
      </c>
      <c r="R8" s="1">
        <v>24</v>
      </c>
      <c r="S8" s="1">
        <v>72</v>
      </c>
      <c r="T8" s="1">
        <v>92</v>
      </c>
      <c r="U8" s="1">
        <f t="shared" ref="U8:U71" si="1">S8-T8</f>
        <v>-20</v>
      </c>
      <c r="V8" s="1"/>
    </row>
    <row r="9" spans="2:22" x14ac:dyDescent="0.25">
      <c r="B9" s="3" t="s">
        <v>4</v>
      </c>
      <c r="C9" s="4">
        <v>55</v>
      </c>
      <c r="D9" s="1">
        <v>48</v>
      </c>
      <c r="E9" s="1">
        <v>27</v>
      </c>
      <c r="F9" s="1">
        <v>1</v>
      </c>
      <c r="G9" s="1">
        <v>20</v>
      </c>
      <c r="H9" s="1">
        <v>129</v>
      </c>
      <c r="I9" s="1">
        <v>73</v>
      </c>
      <c r="J9" s="1">
        <v>56</v>
      </c>
      <c r="K9" s="1"/>
      <c r="L9" s="1"/>
      <c r="M9" s="3" t="s">
        <v>128</v>
      </c>
      <c r="N9" s="4">
        <v>137</v>
      </c>
      <c r="O9" s="1">
        <f t="shared" si="0"/>
        <v>124</v>
      </c>
      <c r="P9" s="1">
        <v>35</v>
      </c>
      <c r="Q9" s="1">
        <v>32</v>
      </c>
      <c r="R9" s="1">
        <v>57</v>
      </c>
      <c r="S9" s="1">
        <v>112</v>
      </c>
      <c r="T9" s="1">
        <v>167</v>
      </c>
      <c r="U9" s="1">
        <f t="shared" si="1"/>
        <v>-55</v>
      </c>
      <c r="V9" s="1"/>
    </row>
    <row r="10" spans="2:22" x14ac:dyDescent="0.25">
      <c r="B10" s="3" t="s">
        <v>13</v>
      </c>
      <c r="C10" s="4">
        <v>55</v>
      </c>
      <c r="D10" s="1">
        <v>38</v>
      </c>
      <c r="E10" s="1">
        <v>25</v>
      </c>
      <c r="F10" s="1">
        <v>5</v>
      </c>
      <c r="G10" s="1">
        <v>8</v>
      </c>
      <c r="H10" s="1">
        <v>91</v>
      </c>
      <c r="I10" s="1">
        <v>42</v>
      </c>
      <c r="J10" s="1">
        <v>49</v>
      </c>
      <c r="K10" s="1"/>
      <c r="L10" s="1"/>
      <c r="M10" s="3" t="s">
        <v>128</v>
      </c>
      <c r="N10" s="4">
        <v>33</v>
      </c>
      <c r="O10" s="1">
        <f t="shared" si="0"/>
        <v>25</v>
      </c>
      <c r="P10" s="1">
        <v>10</v>
      </c>
      <c r="Q10" s="1">
        <v>3</v>
      </c>
      <c r="R10" s="1">
        <v>12</v>
      </c>
      <c r="S10" s="1">
        <v>29</v>
      </c>
      <c r="T10" s="1">
        <v>39</v>
      </c>
      <c r="U10" s="1">
        <f t="shared" si="1"/>
        <v>-10</v>
      </c>
      <c r="V10" s="1"/>
    </row>
    <row r="11" spans="2:22" x14ac:dyDescent="0.25">
      <c r="B11" s="3" t="s">
        <v>9</v>
      </c>
      <c r="C11" s="4">
        <v>38</v>
      </c>
      <c r="D11" s="1">
        <v>29</v>
      </c>
      <c r="E11" s="1">
        <v>17</v>
      </c>
      <c r="F11" s="1">
        <v>4</v>
      </c>
      <c r="G11" s="1">
        <v>8</v>
      </c>
      <c r="H11" s="1">
        <v>40</v>
      </c>
      <c r="I11" s="1">
        <v>32</v>
      </c>
      <c r="J11" s="1">
        <v>8</v>
      </c>
      <c r="K11" s="1"/>
      <c r="L11" s="1"/>
      <c r="M11" s="3" t="s">
        <v>129</v>
      </c>
      <c r="N11" s="4">
        <v>11</v>
      </c>
      <c r="O11" s="1">
        <f t="shared" si="0"/>
        <v>14</v>
      </c>
      <c r="P11" s="1">
        <v>3</v>
      </c>
      <c r="Q11" s="1">
        <v>5</v>
      </c>
      <c r="R11" s="1">
        <v>6</v>
      </c>
      <c r="S11" s="1">
        <v>15</v>
      </c>
      <c r="T11" s="1">
        <v>21</v>
      </c>
      <c r="U11" s="1">
        <f t="shared" si="1"/>
        <v>-6</v>
      </c>
      <c r="V11" s="1"/>
    </row>
    <row r="12" spans="2:22" x14ac:dyDescent="0.25">
      <c r="B12" s="3" t="s">
        <v>14</v>
      </c>
      <c r="C12" s="4">
        <v>36</v>
      </c>
      <c r="D12" s="1">
        <v>33</v>
      </c>
      <c r="E12" s="1">
        <v>16</v>
      </c>
      <c r="F12" s="1">
        <v>4</v>
      </c>
      <c r="G12" s="1">
        <v>13</v>
      </c>
      <c r="H12" s="1">
        <v>70</v>
      </c>
      <c r="I12" s="1">
        <v>27</v>
      </c>
      <c r="J12" s="1">
        <v>43</v>
      </c>
      <c r="K12" s="1"/>
      <c r="L12" s="1"/>
      <c r="M12" s="3" t="s">
        <v>68</v>
      </c>
      <c r="N12" s="4">
        <v>73</v>
      </c>
      <c r="O12" s="1">
        <f t="shared" si="0"/>
        <v>73</v>
      </c>
      <c r="P12" s="1">
        <v>26</v>
      </c>
      <c r="Q12" s="1">
        <v>21</v>
      </c>
      <c r="R12" s="1">
        <v>26</v>
      </c>
      <c r="S12" s="1">
        <v>73</v>
      </c>
      <c r="T12" s="1">
        <v>75</v>
      </c>
      <c r="U12" s="1">
        <f t="shared" si="1"/>
        <v>-2</v>
      </c>
      <c r="V12" s="1"/>
    </row>
    <row r="13" spans="2:22" x14ac:dyDescent="0.25">
      <c r="B13" s="3" t="s">
        <v>12</v>
      </c>
      <c r="C13" s="4">
        <v>25</v>
      </c>
      <c r="D13" s="1">
        <v>18</v>
      </c>
      <c r="E13" s="1">
        <v>12</v>
      </c>
      <c r="F13" s="1">
        <v>1</v>
      </c>
      <c r="G13" s="1">
        <v>5</v>
      </c>
      <c r="H13" s="1">
        <v>38</v>
      </c>
      <c r="I13" s="1">
        <v>21</v>
      </c>
      <c r="J13" s="1">
        <v>17</v>
      </c>
      <c r="K13" s="1"/>
      <c r="L13" s="1"/>
      <c r="M13" s="3" t="s">
        <v>68</v>
      </c>
      <c r="N13" s="4">
        <v>76</v>
      </c>
      <c r="O13" s="1">
        <f t="shared" si="0"/>
        <v>73</v>
      </c>
      <c r="P13" s="1">
        <v>30</v>
      </c>
      <c r="Q13" s="1">
        <v>16</v>
      </c>
      <c r="R13" s="1">
        <v>27</v>
      </c>
      <c r="S13" s="1">
        <v>136</v>
      </c>
      <c r="T13" s="1">
        <v>127</v>
      </c>
      <c r="U13" s="1">
        <f t="shared" si="1"/>
        <v>9</v>
      </c>
      <c r="V13" s="1"/>
    </row>
    <row r="14" spans="2:22" x14ac:dyDescent="0.25">
      <c r="B14" s="3" t="s">
        <v>8</v>
      </c>
      <c r="C14" s="4">
        <v>16</v>
      </c>
      <c r="D14" s="1">
        <v>10</v>
      </c>
      <c r="E14" s="1">
        <v>7</v>
      </c>
      <c r="F14" s="1">
        <v>2</v>
      </c>
      <c r="G14" s="1">
        <v>1</v>
      </c>
      <c r="H14" s="1">
        <v>21</v>
      </c>
      <c r="I14" s="1">
        <v>8</v>
      </c>
      <c r="J14" s="1">
        <v>13</v>
      </c>
      <c r="K14" s="1"/>
      <c r="L14" s="1"/>
      <c r="M14" s="3" t="s">
        <v>68</v>
      </c>
      <c r="N14" s="4">
        <v>245</v>
      </c>
      <c r="O14" s="1">
        <f t="shared" si="0"/>
        <v>330</v>
      </c>
      <c r="P14" s="1">
        <v>76</v>
      </c>
      <c r="Q14" s="1">
        <v>93</v>
      </c>
      <c r="R14" s="1">
        <v>161</v>
      </c>
      <c r="S14" s="1">
        <v>351</v>
      </c>
      <c r="T14" s="1">
        <v>556</v>
      </c>
      <c r="U14" s="1">
        <f t="shared" si="1"/>
        <v>-205</v>
      </c>
      <c r="V14" s="1"/>
    </row>
    <row r="15" spans="2:22" x14ac:dyDescent="0.25">
      <c r="B15" s="3" t="s">
        <v>5</v>
      </c>
      <c r="C15" s="4">
        <v>14</v>
      </c>
      <c r="D15" s="1">
        <v>18</v>
      </c>
      <c r="E15" s="1">
        <v>5</v>
      </c>
      <c r="F15" s="1">
        <v>4</v>
      </c>
      <c r="G15" s="1">
        <v>9</v>
      </c>
      <c r="H15" s="1">
        <v>22</v>
      </c>
      <c r="I15" s="1">
        <v>43</v>
      </c>
      <c r="J15" s="1">
        <v>-21</v>
      </c>
      <c r="K15" s="1"/>
      <c r="L15" s="1"/>
      <c r="M15" s="3" t="s">
        <v>68</v>
      </c>
      <c r="N15" s="4">
        <v>23</v>
      </c>
      <c r="O15" s="1">
        <f t="shared" si="0"/>
        <v>36</v>
      </c>
      <c r="P15" s="1">
        <v>3</v>
      </c>
      <c r="Q15" s="1">
        <v>17</v>
      </c>
      <c r="R15" s="1">
        <v>16</v>
      </c>
      <c r="S15" s="1">
        <v>29</v>
      </c>
      <c r="T15" s="1">
        <v>56</v>
      </c>
      <c r="U15" s="1">
        <f t="shared" si="1"/>
        <v>-27</v>
      </c>
      <c r="V15" s="1"/>
    </row>
    <row r="16" spans="2:22" x14ac:dyDescent="0.25">
      <c r="B16" s="3" t="s">
        <v>15</v>
      </c>
      <c r="C16" s="4">
        <v>12</v>
      </c>
      <c r="D16" s="1">
        <v>24</v>
      </c>
      <c r="E16" s="1">
        <v>6</v>
      </c>
      <c r="F16" s="1">
        <v>0</v>
      </c>
      <c r="G16" s="1">
        <v>18</v>
      </c>
      <c r="H16" s="1">
        <v>21</v>
      </c>
      <c r="I16" s="1">
        <v>97</v>
      </c>
      <c r="J16" s="1">
        <v>-76</v>
      </c>
      <c r="K16" s="1"/>
      <c r="L16" s="1"/>
      <c r="M16" s="3" t="s">
        <v>68</v>
      </c>
      <c r="N16" s="4">
        <v>105</v>
      </c>
      <c r="O16" s="1">
        <f t="shared" si="0"/>
        <v>76</v>
      </c>
      <c r="P16" s="1">
        <v>27</v>
      </c>
      <c r="Q16" s="1">
        <v>24</v>
      </c>
      <c r="R16" s="1">
        <v>25</v>
      </c>
      <c r="S16" s="1">
        <v>74</v>
      </c>
      <c r="T16" s="1">
        <v>78</v>
      </c>
      <c r="U16" s="1">
        <f t="shared" si="1"/>
        <v>-4</v>
      </c>
      <c r="V16" s="1"/>
    </row>
    <row r="17" spans="2:22" x14ac:dyDescent="0.25">
      <c r="B17" s="3" t="s">
        <v>40</v>
      </c>
      <c r="C17" s="4">
        <v>11</v>
      </c>
      <c r="D17" s="1">
        <v>18</v>
      </c>
      <c r="E17" s="1">
        <v>4</v>
      </c>
      <c r="F17" s="1">
        <v>3</v>
      </c>
      <c r="G17" s="1">
        <v>11</v>
      </c>
      <c r="H17" s="1">
        <v>18</v>
      </c>
      <c r="I17" s="1">
        <v>40</v>
      </c>
      <c r="J17" s="1">
        <v>-22</v>
      </c>
      <c r="K17" s="1"/>
      <c r="L17" s="1"/>
      <c r="M17" s="3" t="s">
        <v>68</v>
      </c>
      <c r="N17" s="4">
        <v>78</v>
      </c>
      <c r="O17" s="1">
        <f t="shared" si="0"/>
        <v>76</v>
      </c>
      <c r="P17" s="1">
        <v>18</v>
      </c>
      <c r="Q17" s="1">
        <v>24</v>
      </c>
      <c r="R17" s="1">
        <v>34</v>
      </c>
      <c r="S17" s="1">
        <v>67</v>
      </c>
      <c r="T17" s="1">
        <v>97</v>
      </c>
      <c r="U17" s="1">
        <f t="shared" si="1"/>
        <v>-30</v>
      </c>
      <c r="V17" s="1"/>
    </row>
    <row r="18" spans="2:22" x14ac:dyDescent="0.25">
      <c r="B18" s="3" t="s">
        <v>17</v>
      </c>
      <c r="C18" s="4">
        <v>10</v>
      </c>
      <c r="D18" s="1">
        <v>12</v>
      </c>
      <c r="E18" s="1">
        <v>4</v>
      </c>
      <c r="F18" s="1">
        <v>2</v>
      </c>
      <c r="G18" s="1">
        <v>6</v>
      </c>
      <c r="H18" s="1">
        <v>16</v>
      </c>
      <c r="I18" s="1">
        <v>20</v>
      </c>
      <c r="J18" s="1">
        <v>-4</v>
      </c>
      <c r="K18" s="1"/>
      <c r="L18" s="1"/>
      <c r="M18" s="3" t="s">
        <v>69</v>
      </c>
      <c r="N18" s="4">
        <v>3</v>
      </c>
      <c r="O18" s="1">
        <f t="shared" si="0"/>
        <v>4</v>
      </c>
      <c r="P18" s="1">
        <v>1</v>
      </c>
      <c r="Q18" s="1">
        <v>1</v>
      </c>
      <c r="R18" s="1">
        <v>2</v>
      </c>
      <c r="S18" s="1">
        <v>3</v>
      </c>
      <c r="T18" s="1">
        <v>8</v>
      </c>
      <c r="U18" s="1">
        <f t="shared" si="1"/>
        <v>-5</v>
      </c>
      <c r="V18" s="1"/>
    </row>
    <row r="19" spans="2:22" x14ac:dyDescent="0.25">
      <c r="B19" s="3" t="s">
        <v>11</v>
      </c>
      <c r="C19" s="4">
        <v>7</v>
      </c>
      <c r="D19" s="1">
        <v>28</v>
      </c>
      <c r="E19" s="1">
        <v>2</v>
      </c>
      <c r="F19" s="1">
        <v>3</v>
      </c>
      <c r="G19" s="1">
        <v>23</v>
      </c>
      <c r="H19" s="1">
        <v>13</v>
      </c>
      <c r="I19" s="1">
        <v>76</v>
      </c>
      <c r="J19" s="1">
        <v>-63</v>
      </c>
      <c r="K19" s="1"/>
      <c r="L19" s="1"/>
      <c r="M19" s="3" t="s">
        <v>69</v>
      </c>
      <c r="N19" s="4">
        <v>278</v>
      </c>
      <c r="O19" s="1">
        <f t="shared" si="0"/>
        <v>296</v>
      </c>
      <c r="P19" s="1">
        <v>105</v>
      </c>
      <c r="Q19" s="1">
        <v>68</v>
      </c>
      <c r="R19" s="1">
        <v>123</v>
      </c>
      <c r="S19" s="1">
        <v>325</v>
      </c>
      <c r="T19" s="1">
        <v>338</v>
      </c>
      <c r="U19" s="1">
        <f t="shared" si="1"/>
        <v>-13</v>
      </c>
      <c r="V19" s="1"/>
    </row>
    <row r="20" spans="2:22" x14ac:dyDescent="0.25">
      <c r="B20" s="3" t="s">
        <v>10</v>
      </c>
      <c r="C20" s="4">
        <v>6</v>
      </c>
      <c r="D20" s="1">
        <v>10</v>
      </c>
      <c r="E20" s="1">
        <v>3</v>
      </c>
      <c r="F20" s="1">
        <v>0</v>
      </c>
      <c r="G20" s="1">
        <v>7</v>
      </c>
      <c r="H20" s="1">
        <v>11</v>
      </c>
      <c r="I20" s="1">
        <v>24</v>
      </c>
      <c r="J20" s="1">
        <v>-13</v>
      </c>
      <c r="K20" s="1"/>
      <c r="L20" s="1"/>
      <c r="M20" s="3" t="s">
        <v>69</v>
      </c>
      <c r="N20" s="4">
        <v>153</v>
      </c>
      <c r="O20" s="1">
        <f t="shared" si="0"/>
        <v>156</v>
      </c>
      <c r="P20" s="1">
        <v>61</v>
      </c>
      <c r="Q20" s="1">
        <v>31</v>
      </c>
      <c r="R20" s="1">
        <v>64</v>
      </c>
      <c r="S20" s="1">
        <v>258</v>
      </c>
      <c r="T20" s="1">
        <v>271</v>
      </c>
      <c r="U20" s="1">
        <f t="shared" si="1"/>
        <v>-13</v>
      </c>
      <c r="V20" s="1"/>
    </row>
    <row r="21" spans="2:22" x14ac:dyDescent="0.25">
      <c r="B21" s="3" t="s">
        <v>16</v>
      </c>
      <c r="C21" s="4">
        <v>3</v>
      </c>
      <c r="D21" s="1">
        <v>12</v>
      </c>
      <c r="E21" s="1">
        <v>1</v>
      </c>
      <c r="F21" s="1">
        <v>1</v>
      </c>
      <c r="G21" s="1">
        <v>10</v>
      </c>
      <c r="H21" s="1">
        <v>10</v>
      </c>
      <c r="I21" s="1">
        <v>56</v>
      </c>
      <c r="J21" s="1">
        <v>-46</v>
      </c>
      <c r="K21" s="1"/>
      <c r="L21" s="1"/>
      <c r="M21" s="3" t="s">
        <v>69</v>
      </c>
      <c r="N21" s="4">
        <v>74</v>
      </c>
      <c r="O21" s="1">
        <f t="shared" si="0"/>
        <v>76</v>
      </c>
      <c r="P21" s="1">
        <v>16</v>
      </c>
      <c r="Q21" s="1">
        <v>26</v>
      </c>
      <c r="R21" s="1">
        <v>34</v>
      </c>
      <c r="S21" s="1">
        <v>82</v>
      </c>
      <c r="T21" s="1">
        <v>120</v>
      </c>
      <c r="U21" s="1">
        <f t="shared" si="1"/>
        <v>-38</v>
      </c>
      <c r="V21" s="1"/>
    </row>
    <row r="22" spans="2:22" x14ac:dyDescent="0.25">
      <c r="B22" s="3" t="s">
        <v>6</v>
      </c>
      <c r="C22" s="4">
        <v>2</v>
      </c>
      <c r="D22" s="1">
        <v>8</v>
      </c>
      <c r="E22" s="1">
        <v>0</v>
      </c>
      <c r="F22" s="1">
        <v>2</v>
      </c>
      <c r="G22" s="1">
        <v>6</v>
      </c>
      <c r="H22" s="1">
        <v>3</v>
      </c>
      <c r="I22" s="1">
        <v>19</v>
      </c>
      <c r="J22" s="1">
        <v>-16</v>
      </c>
      <c r="K22" s="1"/>
      <c r="L22" s="1"/>
      <c r="M22" s="3" t="s">
        <v>130</v>
      </c>
      <c r="N22" s="4">
        <v>36</v>
      </c>
      <c r="O22" s="1">
        <f t="shared" si="0"/>
        <v>46</v>
      </c>
      <c r="P22" s="1">
        <v>10</v>
      </c>
      <c r="Q22" s="1">
        <v>16</v>
      </c>
      <c r="R22" s="1">
        <v>20</v>
      </c>
      <c r="S22" s="1">
        <v>57</v>
      </c>
      <c r="T22" s="1">
        <v>80</v>
      </c>
      <c r="U22" s="1">
        <f t="shared" si="1"/>
        <v>-23</v>
      </c>
      <c r="V22" s="1"/>
    </row>
    <row r="23" spans="2:22" x14ac:dyDescent="0.25">
      <c r="B23" s="3" t="s">
        <v>39</v>
      </c>
      <c r="C23" s="4">
        <v>1</v>
      </c>
      <c r="D23" s="1">
        <v>24</v>
      </c>
      <c r="E23" s="1">
        <v>0</v>
      </c>
      <c r="F23" s="1">
        <v>1</v>
      </c>
      <c r="G23" s="1">
        <v>23</v>
      </c>
      <c r="H23" s="1">
        <v>9</v>
      </c>
      <c r="I23" s="1">
        <v>76</v>
      </c>
      <c r="J23" s="1">
        <v>-67</v>
      </c>
      <c r="K23" s="1"/>
      <c r="L23" s="1"/>
      <c r="M23" s="3" t="s">
        <v>130</v>
      </c>
      <c r="N23" s="4">
        <v>15</v>
      </c>
      <c r="O23" s="1">
        <f t="shared" si="0"/>
        <v>27</v>
      </c>
      <c r="P23" s="1">
        <v>5</v>
      </c>
      <c r="Q23" s="1">
        <v>5</v>
      </c>
      <c r="R23" s="1">
        <v>17</v>
      </c>
      <c r="S23" s="1">
        <v>19</v>
      </c>
      <c r="T23" s="1">
        <v>43</v>
      </c>
      <c r="U23" s="1">
        <f t="shared" si="1"/>
        <v>-24</v>
      </c>
      <c r="V23" s="1"/>
    </row>
    <row r="24" spans="2:22" x14ac:dyDescent="0.25">
      <c r="B24" s="1"/>
      <c r="C24" s="4"/>
      <c r="D24" s="1"/>
      <c r="E24" s="1"/>
      <c r="F24" s="1"/>
      <c r="G24" s="1"/>
      <c r="H24" s="1"/>
      <c r="I24" s="1"/>
      <c r="J24" s="1"/>
      <c r="K24" s="1"/>
      <c r="L24" s="1"/>
      <c r="M24" s="3" t="s">
        <v>7</v>
      </c>
      <c r="N24" s="4">
        <v>11</v>
      </c>
      <c r="O24" s="1">
        <f t="shared" si="0"/>
        <v>18</v>
      </c>
      <c r="P24" s="1">
        <v>4</v>
      </c>
      <c r="Q24" s="1">
        <v>3</v>
      </c>
      <c r="R24" s="1">
        <v>11</v>
      </c>
      <c r="S24" s="1">
        <v>18</v>
      </c>
      <c r="T24" s="1">
        <v>40</v>
      </c>
      <c r="U24" s="1">
        <f t="shared" si="1"/>
        <v>-22</v>
      </c>
      <c r="V24" s="1"/>
    </row>
    <row r="25" spans="2:22" x14ac:dyDescent="0.25">
      <c r="B25" s="3"/>
      <c r="C25" s="1"/>
      <c r="D25" s="8">
        <f t="shared" ref="D25:J25" si="2">SUM(D8:D24)</f>
        <v>400</v>
      </c>
      <c r="E25" s="8">
        <f t="shared" si="2"/>
        <v>176</v>
      </c>
      <c r="F25" s="8">
        <f t="shared" si="2"/>
        <v>48</v>
      </c>
      <c r="G25" s="8">
        <f t="shared" si="2"/>
        <v>176</v>
      </c>
      <c r="H25" s="8">
        <f t="shared" si="2"/>
        <v>702</v>
      </c>
      <c r="I25" s="8">
        <f t="shared" si="2"/>
        <v>702</v>
      </c>
      <c r="J25" s="8">
        <f t="shared" si="2"/>
        <v>0</v>
      </c>
      <c r="K25" s="1"/>
      <c r="L25" s="1"/>
      <c r="M25" s="3" t="s">
        <v>7</v>
      </c>
      <c r="N25" s="4">
        <v>202</v>
      </c>
      <c r="O25" s="1">
        <f t="shared" si="0"/>
        <v>117</v>
      </c>
      <c r="P25" s="1">
        <v>95</v>
      </c>
      <c r="Q25" s="1">
        <v>12</v>
      </c>
      <c r="R25" s="1">
        <v>10</v>
      </c>
      <c r="S25" s="1">
        <v>409</v>
      </c>
      <c r="T25" s="1">
        <v>84</v>
      </c>
      <c r="U25" s="1">
        <f t="shared" si="1"/>
        <v>325</v>
      </c>
      <c r="V25" s="1"/>
    </row>
    <row r="26" spans="2:22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3" t="s">
        <v>7</v>
      </c>
      <c r="N26" s="4">
        <v>50</v>
      </c>
      <c r="O26" s="1">
        <f t="shared" si="0"/>
        <v>33</v>
      </c>
      <c r="P26" s="1">
        <v>22</v>
      </c>
      <c r="Q26" s="1">
        <v>6</v>
      </c>
      <c r="R26" s="1">
        <v>5</v>
      </c>
      <c r="S26" s="1">
        <v>92</v>
      </c>
      <c r="T26" s="1">
        <v>29</v>
      </c>
      <c r="U26" s="1">
        <f t="shared" si="1"/>
        <v>63</v>
      </c>
      <c r="V26" s="1"/>
    </row>
    <row r="27" spans="2:22" x14ac:dyDescent="0.25">
      <c r="B27" s="4" t="s">
        <v>46</v>
      </c>
      <c r="C27" s="5" t="s">
        <v>31</v>
      </c>
      <c r="D27" s="5" t="s">
        <v>32</v>
      </c>
      <c r="E27" s="5" t="s">
        <v>33</v>
      </c>
      <c r="F27" s="5" t="s">
        <v>34</v>
      </c>
      <c r="G27" s="5" t="s">
        <v>35</v>
      </c>
      <c r="H27" s="5" t="s">
        <v>36</v>
      </c>
      <c r="I27" s="5" t="s">
        <v>37</v>
      </c>
      <c r="J27" s="5" t="s">
        <v>38</v>
      </c>
      <c r="K27" s="5" t="s">
        <v>2</v>
      </c>
      <c r="L27" s="1"/>
      <c r="M27" s="3" t="s">
        <v>131</v>
      </c>
      <c r="N27" s="4">
        <v>10</v>
      </c>
      <c r="O27" s="1">
        <f t="shared" si="0"/>
        <v>14</v>
      </c>
      <c r="P27" s="1">
        <v>3</v>
      </c>
      <c r="Q27" s="1">
        <v>4</v>
      </c>
      <c r="R27" s="1">
        <v>7</v>
      </c>
      <c r="S27" s="1">
        <v>20</v>
      </c>
      <c r="T27" s="1">
        <v>28</v>
      </c>
      <c r="U27" s="1">
        <f t="shared" si="1"/>
        <v>-8</v>
      </c>
      <c r="V27" s="1"/>
    </row>
    <row r="28" spans="2:2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3" t="s">
        <v>70</v>
      </c>
      <c r="N28" s="4">
        <v>75</v>
      </c>
      <c r="O28" s="1">
        <f t="shared" si="0"/>
        <v>103</v>
      </c>
      <c r="P28" s="1">
        <v>28</v>
      </c>
      <c r="Q28" s="1">
        <v>19</v>
      </c>
      <c r="R28" s="1">
        <v>56</v>
      </c>
      <c r="S28" s="1">
        <v>102</v>
      </c>
      <c r="T28" s="1">
        <v>155</v>
      </c>
      <c r="U28" s="1">
        <f t="shared" si="1"/>
        <v>-53</v>
      </c>
      <c r="V28" s="1"/>
    </row>
    <row r="29" spans="2:22" x14ac:dyDescent="0.25">
      <c r="B29" s="3" t="s">
        <v>7</v>
      </c>
      <c r="C29" s="4">
        <v>202</v>
      </c>
      <c r="D29" s="1">
        <v>117</v>
      </c>
      <c r="E29" s="1">
        <v>95</v>
      </c>
      <c r="F29" s="1">
        <v>12</v>
      </c>
      <c r="G29" s="1">
        <v>10</v>
      </c>
      <c r="H29" s="1">
        <v>409</v>
      </c>
      <c r="I29" s="1">
        <v>84</v>
      </c>
      <c r="J29" s="1">
        <v>325</v>
      </c>
      <c r="K29" s="1"/>
      <c r="L29" s="1"/>
      <c r="M29" s="3" t="s">
        <v>166</v>
      </c>
      <c r="N29" s="4">
        <v>2</v>
      </c>
      <c r="O29" s="1">
        <f t="shared" si="0"/>
        <v>6</v>
      </c>
      <c r="P29" s="1">
        <v>1</v>
      </c>
      <c r="Q29" s="1">
        <v>0</v>
      </c>
      <c r="R29" s="1">
        <v>5</v>
      </c>
      <c r="S29" s="1">
        <v>3</v>
      </c>
      <c r="T29" s="1">
        <v>13</v>
      </c>
      <c r="U29" s="1">
        <f t="shared" si="1"/>
        <v>-10</v>
      </c>
      <c r="V29" s="1"/>
    </row>
    <row r="30" spans="2:22" x14ac:dyDescent="0.25">
      <c r="B30" s="3" t="s">
        <v>13</v>
      </c>
      <c r="C30" s="4">
        <v>149</v>
      </c>
      <c r="D30" s="1">
        <v>116</v>
      </c>
      <c r="E30" s="1">
        <v>67</v>
      </c>
      <c r="F30" s="1">
        <v>15</v>
      </c>
      <c r="G30" s="1">
        <v>34</v>
      </c>
      <c r="H30" s="1">
        <v>245</v>
      </c>
      <c r="I30" s="1">
        <v>170</v>
      </c>
      <c r="J30" s="1">
        <v>75</v>
      </c>
      <c r="K30" s="1"/>
      <c r="L30" s="1"/>
      <c r="M30" s="3" t="s">
        <v>167</v>
      </c>
      <c r="N30" s="4">
        <v>7</v>
      </c>
      <c r="O30" s="1">
        <f t="shared" si="0"/>
        <v>8</v>
      </c>
      <c r="P30" s="1">
        <v>3</v>
      </c>
      <c r="Q30" s="1">
        <v>1</v>
      </c>
      <c r="R30" s="1">
        <v>4</v>
      </c>
      <c r="S30" s="1">
        <v>7</v>
      </c>
      <c r="T30" s="1">
        <v>13</v>
      </c>
      <c r="U30" s="1">
        <f t="shared" si="1"/>
        <v>-6</v>
      </c>
      <c r="V30" s="1"/>
    </row>
    <row r="31" spans="2:22" x14ac:dyDescent="0.25">
      <c r="B31" s="3" t="s">
        <v>44</v>
      </c>
      <c r="C31" s="4">
        <v>110</v>
      </c>
      <c r="D31" s="1">
        <v>116</v>
      </c>
      <c r="E31" s="1">
        <v>50</v>
      </c>
      <c r="F31" s="1">
        <v>10</v>
      </c>
      <c r="G31" s="1">
        <v>56</v>
      </c>
      <c r="H31" s="1">
        <v>230</v>
      </c>
      <c r="I31" s="1">
        <v>233</v>
      </c>
      <c r="J31" s="1">
        <v>-3</v>
      </c>
      <c r="K31" s="1"/>
      <c r="L31" s="1"/>
      <c r="M31" s="3" t="s">
        <v>97</v>
      </c>
      <c r="N31" s="4">
        <v>119</v>
      </c>
      <c r="O31" s="1">
        <f t="shared" si="0"/>
        <v>138</v>
      </c>
      <c r="P31" s="1">
        <v>44</v>
      </c>
      <c r="Q31" s="1">
        <v>31</v>
      </c>
      <c r="R31" s="1">
        <v>63</v>
      </c>
      <c r="S31" s="1">
        <v>199</v>
      </c>
      <c r="T31" s="1">
        <v>231</v>
      </c>
      <c r="U31" s="1">
        <f t="shared" si="1"/>
        <v>-32</v>
      </c>
      <c r="V31" s="1"/>
    </row>
    <row r="32" spans="2:22" x14ac:dyDescent="0.25">
      <c r="B32" s="3" t="s">
        <v>43</v>
      </c>
      <c r="C32" s="4">
        <v>106</v>
      </c>
      <c r="D32" s="1">
        <v>88</v>
      </c>
      <c r="E32" s="1">
        <v>48</v>
      </c>
      <c r="F32" s="1">
        <v>12</v>
      </c>
      <c r="G32" s="1">
        <v>28</v>
      </c>
      <c r="H32" s="1">
        <v>198</v>
      </c>
      <c r="I32" s="1">
        <v>140</v>
      </c>
      <c r="J32" s="1">
        <v>58</v>
      </c>
      <c r="K32" s="16">
        <v>2</v>
      </c>
      <c r="L32" s="1"/>
      <c r="M32" s="3" t="s">
        <v>97</v>
      </c>
      <c r="N32" s="4">
        <v>32</v>
      </c>
      <c r="O32" s="1">
        <f t="shared" si="0"/>
        <v>50</v>
      </c>
      <c r="P32" s="1">
        <v>11</v>
      </c>
      <c r="Q32" s="1">
        <v>10</v>
      </c>
      <c r="R32" s="1">
        <v>29</v>
      </c>
      <c r="S32" s="1">
        <v>45</v>
      </c>
      <c r="T32" s="1">
        <v>94</v>
      </c>
      <c r="U32" s="1">
        <f t="shared" si="1"/>
        <v>-49</v>
      </c>
      <c r="V32" s="1"/>
    </row>
    <row r="33" spans="2:22" x14ac:dyDescent="0.25">
      <c r="B33" s="3" t="s">
        <v>3</v>
      </c>
      <c r="C33" s="4">
        <v>77</v>
      </c>
      <c r="D33" s="1">
        <v>119</v>
      </c>
      <c r="E33" s="1">
        <v>29</v>
      </c>
      <c r="F33" s="1">
        <v>19</v>
      </c>
      <c r="G33" s="1">
        <v>71</v>
      </c>
      <c r="H33" s="1">
        <v>133</v>
      </c>
      <c r="I33" s="1">
        <v>264</v>
      </c>
      <c r="J33" s="1">
        <v>-131</v>
      </c>
      <c r="K33" s="1"/>
      <c r="L33" s="1"/>
      <c r="M33" s="3" t="s">
        <v>21</v>
      </c>
      <c r="N33" s="4">
        <v>57</v>
      </c>
      <c r="O33" s="1">
        <f t="shared" si="0"/>
        <v>64</v>
      </c>
      <c r="P33" s="1">
        <v>24</v>
      </c>
      <c r="Q33" s="1">
        <v>9</v>
      </c>
      <c r="R33" s="1">
        <v>31</v>
      </c>
      <c r="S33" s="1">
        <v>91</v>
      </c>
      <c r="T33" s="1">
        <v>135</v>
      </c>
      <c r="U33" s="1">
        <f t="shared" si="1"/>
        <v>-44</v>
      </c>
      <c r="V33" s="1"/>
    </row>
    <row r="34" spans="2:22" x14ac:dyDescent="0.25">
      <c r="B34" s="3" t="s">
        <v>20</v>
      </c>
      <c r="C34" s="4">
        <v>75</v>
      </c>
      <c r="D34" s="1">
        <v>66</v>
      </c>
      <c r="E34" s="1">
        <v>34</v>
      </c>
      <c r="F34" s="1">
        <v>7</v>
      </c>
      <c r="G34" s="1">
        <v>25</v>
      </c>
      <c r="H34" s="1">
        <v>143</v>
      </c>
      <c r="I34" s="1">
        <v>106</v>
      </c>
      <c r="J34" s="1">
        <v>37</v>
      </c>
      <c r="K34" s="1"/>
      <c r="L34" s="1"/>
      <c r="M34" s="3" t="s">
        <v>21</v>
      </c>
      <c r="N34" s="4">
        <v>118</v>
      </c>
      <c r="O34" s="1">
        <f t="shared" si="0"/>
        <v>132</v>
      </c>
      <c r="P34" s="1">
        <v>46</v>
      </c>
      <c r="Q34" s="1">
        <v>26</v>
      </c>
      <c r="R34" s="1">
        <v>60</v>
      </c>
      <c r="S34" s="1">
        <v>180</v>
      </c>
      <c r="T34" s="1">
        <v>228</v>
      </c>
      <c r="U34" s="1">
        <f t="shared" si="1"/>
        <v>-48</v>
      </c>
      <c r="V34" s="1"/>
    </row>
    <row r="35" spans="2:22" x14ac:dyDescent="0.25">
      <c r="B35" s="3" t="s">
        <v>21</v>
      </c>
      <c r="C35" s="4">
        <v>57</v>
      </c>
      <c r="D35" s="1">
        <v>64</v>
      </c>
      <c r="E35" s="1">
        <v>24</v>
      </c>
      <c r="F35" s="1">
        <v>9</v>
      </c>
      <c r="G35" s="1">
        <v>31</v>
      </c>
      <c r="H35" s="1">
        <v>91</v>
      </c>
      <c r="I35" s="1">
        <v>135</v>
      </c>
      <c r="J35" s="1">
        <v>-44</v>
      </c>
      <c r="K35" s="1"/>
      <c r="L35" s="1"/>
      <c r="M35" s="3" t="s">
        <v>21</v>
      </c>
      <c r="N35" s="4">
        <v>150</v>
      </c>
      <c r="O35" s="1">
        <f t="shared" si="0"/>
        <v>169</v>
      </c>
      <c r="P35" s="1">
        <v>57</v>
      </c>
      <c r="Q35" s="1">
        <v>36</v>
      </c>
      <c r="R35" s="1">
        <v>76</v>
      </c>
      <c r="S35" s="1">
        <v>220</v>
      </c>
      <c r="T35" s="1">
        <v>255</v>
      </c>
      <c r="U35" s="1">
        <f t="shared" si="1"/>
        <v>-35</v>
      </c>
      <c r="V35" s="1"/>
    </row>
    <row r="36" spans="2:22" x14ac:dyDescent="0.25">
      <c r="B36" s="3" t="s">
        <v>19</v>
      </c>
      <c r="C36" s="4">
        <v>52</v>
      </c>
      <c r="D36" s="1">
        <v>78</v>
      </c>
      <c r="E36" s="1">
        <v>21</v>
      </c>
      <c r="F36" s="1">
        <v>10</v>
      </c>
      <c r="G36" s="1">
        <v>47</v>
      </c>
      <c r="H36" s="1">
        <v>117</v>
      </c>
      <c r="I36" s="1">
        <v>234</v>
      </c>
      <c r="J36" s="1">
        <v>-117</v>
      </c>
      <c r="K36" s="1"/>
      <c r="L36" s="1"/>
      <c r="M36" s="3" t="s">
        <v>21</v>
      </c>
      <c r="N36" s="4">
        <v>104</v>
      </c>
      <c r="O36" s="1">
        <f t="shared" si="0"/>
        <v>157</v>
      </c>
      <c r="P36" s="1">
        <v>37</v>
      </c>
      <c r="Q36" s="1">
        <v>30</v>
      </c>
      <c r="R36" s="1">
        <v>90</v>
      </c>
      <c r="S36" s="1">
        <v>235</v>
      </c>
      <c r="T36" s="1">
        <v>379</v>
      </c>
      <c r="U36" s="1">
        <f t="shared" si="1"/>
        <v>-144</v>
      </c>
      <c r="V36" s="1"/>
    </row>
    <row r="37" spans="2:22" x14ac:dyDescent="0.25">
      <c r="B37" s="3" t="s">
        <v>22</v>
      </c>
      <c r="C37" s="4">
        <v>51</v>
      </c>
      <c r="D37" s="1">
        <v>56</v>
      </c>
      <c r="E37" s="1">
        <v>21</v>
      </c>
      <c r="F37" s="1">
        <v>9</v>
      </c>
      <c r="G37" s="1">
        <v>26</v>
      </c>
      <c r="H37" s="1">
        <v>100</v>
      </c>
      <c r="I37" s="1">
        <v>121</v>
      </c>
      <c r="J37" s="1">
        <v>-21</v>
      </c>
      <c r="K37" s="1"/>
      <c r="L37" s="1"/>
      <c r="M37" s="3" t="s">
        <v>98</v>
      </c>
      <c r="N37" s="4">
        <v>66</v>
      </c>
      <c r="O37" s="1">
        <f t="shared" si="0"/>
        <v>73</v>
      </c>
      <c r="P37" s="1">
        <v>23</v>
      </c>
      <c r="Q37" s="1">
        <v>20</v>
      </c>
      <c r="R37" s="1">
        <v>30</v>
      </c>
      <c r="S37" s="1">
        <v>91</v>
      </c>
      <c r="T37" s="1">
        <v>121</v>
      </c>
      <c r="U37" s="1">
        <f t="shared" si="1"/>
        <v>-30</v>
      </c>
      <c r="V37" s="1"/>
    </row>
    <row r="38" spans="2:22" x14ac:dyDescent="0.25">
      <c r="B38" s="3" t="s">
        <v>18</v>
      </c>
      <c r="C38" s="4">
        <v>38</v>
      </c>
      <c r="D38" s="1">
        <v>70</v>
      </c>
      <c r="E38" s="1">
        <v>19</v>
      </c>
      <c r="F38" s="1">
        <v>2</v>
      </c>
      <c r="G38" s="1">
        <v>49</v>
      </c>
      <c r="H38" s="1">
        <v>80</v>
      </c>
      <c r="I38" s="1">
        <v>128</v>
      </c>
      <c r="J38" s="1">
        <v>-48</v>
      </c>
      <c r="K38" s="16">
        <v>2</v>
      </c>
      <c r="L38" s="1"/>
      <c r="M38" s="14" t="s">
        <v>72</v>
      </c>
      <c r="N38" s="4">
        <v>129</v>
      </c>
      <c r="O38" s="1">
        <f t="shared" si="0"/>
        <v>177</v>
      </c>
      <c r="P38" s="1">
        <v>49</v>
      </c>
      <c r="Q38" s="1">
        <v>33</v>
      </c>
      <c r="R38" s="1">
        <v>95</v>
      </c>
      <c r="S38" s="1">
        <v>168</v>
      </c>
      <c r="T38" s="1">
        <v>285</v>
      </c>
      <c r="U38" s="1">
        <f t="shared" si="1"/>
        <v>-117</v>
      </c>
      <c r="V38" s="1"/>
    </row>
    <row r="39" spans="2:22" x14ac:dyDescent="0.25">
      <c r="B39" s="3" t="s">
        <v>45</v>
      </c>
      <c r="C39" s="4">
        <v>25</v>
      </c>
      <c r="D39" s="1">
        <v>48</v>
      </c>
      <c r="E39" s="1">
        <v>11</v>
      </c>
      <c r="F39" s="1">
        <v>5</v>
      </c>
      <c r="G39" s="1">
        <v>32</v>
      </c>
      <c r="H39" s="1">
        <v>57</v>
      </c>
      <c r="I39" s="1">
        <v>121</v>
      </c>
      <c r="J39" s="1">
        <v>-64</v>
      </c>
      <c r="K39" s="1"/>
      <c r="L39" s="1"/>
      <c r="M39" s="3" t="s">
        <v>72</v>
      </c>
      <c r="N39" s="4">
        <v>4</v>
      </c>
      <c r="O39" s="1">
        <f t="shared" si="0"/>
        <v>35</v>
      </c>
      <c r="P39" s="1">
        <v>1</v>
      </c>
      <c r="Q39" s="1">
        <v>2</v>
      </c>
      <c r="R39" s="1">
        <v>32</v>
      </c>
      <c r="S39" s="1">
        <v>14</v>
      </c>
      <c r="T39" s="1">
        <v>100</v>
      </c>
      <c r="U39" s="1">
        <f t="shared" si="1"/>
        <v>-86</v>
      </c>
      <c r="V39" s="1"/>
    </row>
    <row r="40" spans="2:22" x14ac:dyDescent="0.25">
      <c r="B40" s="3" t="s">
        <v>23</v>
      </c>
      <c r="C40" s="4">
        <v>24</v>
      </c>
      <c r="D40" s="1">
        <v>18</v>
      </c>
      <c r="E40" s="1">
        <v>11</v>
      </c>
      <c r="F40" s="1">
        <v>2</v>
      </c>
      <c r="G40" s="1">
        <v>5</v>
      </c>
      <c r="H40" s="1">
        <v>35</v>
      </c>
      <c r="I40" s="1">
        <v>26</v>
      </c>
      <c r="J40" s="1">
        <v>9</v>
      </c>
      <c r="K40" s="1"/>
      <c r="L40" s="1"/>
      <c r="M40" s="3" t="s">
        <v>73</v>
      </c>
      <c r="N40" s="4">
        <v>189</v>
      </c>
      <c r="O40" s="1">
        <f t="shared" si="0"/>
        <v>188</v>
      </c>
      <c r="P40" s="1">
        <v>69</v>
      </c>
      <c r="Q40" s="1">
        <v>51</v>
      </c>
      <c r="R40" s="1">
        <v>68</v>
      </c>
      <c r="S40" s="1">
        <v>207</v>
      </c>
      <c r="T40" s="1">
        <v>205</v>
      </c>
      <c r="U40" s="1">
        <f t="shared" si="1"/>
        <v>2</v>
      </c>
      <c r="V40" s="1"/>
    </row>
    <row r="41" spans="2:22" x14ac:dyDescent="0.25">
      <c r="B41" s="3" t="s">
        <v>42</v>
      </c>
      <c r="C41" s="4">
        <v>2</v>
      </c>
      <c r="D41" s="1">
        <v>8</v>
      </c>
      <c r="E41" s="1">
        <v>1</v>
      </c>
      <c r="F41" s="1">
        <v>0</v>
      </c>
      <c r="G41" s="1">
        <v>7</v>
      </c>
      <c r="H41" s="1">
        <v>9</v>
      </c>
      <c r="I41" s="1">
        <v>38</v>
      </c>
      <c r="J41" s="1">
        <v>-29</v>
      </c>
      <c r="K41" s="1"/>
      <c r="L41" s="1"/>
      <c r="M41" s="3" t="s">
        <v>73</v>
      </c>
      <c r="N41" s="4">
        <v>175</v>
      </c>
      <c r="O41" s="1">
        <f t="shared" si="0"/>
        <v>278</v>
      </c>
      <c r="P41" s="1">
        <v>59</v>
      </c>
      <c r="Q41" s="1">
        <v>57</v>
      </c>
      <c r="R41" s="1">
        <v>162</v>
      </c>
      <c r="S41" s="1">
        <v>345</v>
      </c>
      <c r="T41" s="1">
        <v>639</v>
      </c>
      <c r="U41" s="1">
        <f t="shared" si="1"/>
        <v>-294</v>
      </c>
      <c r="V41" s="1"/>
    </row>
    <row r="42" spans="2:22" x14ac:dyDescent="0.25">
      <c r="B42" s="3" t="s">
        <v>4</v>
      </c>
      <c r="C42" s="4">
        <v>0</v>
      </c>
      <c r="D42" s="1">
        <v>10</v>
      </c>
      <c r="E42" s="1">
        <v>0</v>
      </c>
      <c r="F42" s="1">
        <v>0</v>
      </c>
      <c r="G42" s="1">
        <v>10</v>
      </c>
      <c r="H42" s="1">
        <v>2</v>
      </c>
      <c r="I42" s="1">
        <v>49</v>
      </c>
      <c r="J42" s="1">
        <v>-47</v>
      </c>
      <c r="K42" s="1"/>
      <c r="L42" s="1"/>
      <c r="M42" s="3" t="s">
        <v>73</v>
      </c>
      <c r="N42" s="4">
        <v>100</v>
      </c>
      <c r="O42" s="1">
        <f t="shared" si="0"/>
        <v>120</v>
      </c>
      <c r="P42" s="1">
        <v>31</v>
      </c>
      <c r="Q42" s="1">
        <v>38</v>
      </c>
      <c r="R42" s="1">
        <v>51</v>
      </c>
      <c r="S42" s="1">
        <v>198</v>
      </c>
      <c r="T42" s="1">
        <v>230</v>
      </c>
      <c r="U42" s="1">
        <f t="shared" si="1"/>
        <v>-32</v>
      </c>
      <c r="V42" s="1"/>
    </row>
    <row r="43" spans="2:2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 t="s">
        <v>73</v>
      </c>
      <c r="N43" s="4">
        <v>253</v>
      </c>
      <c r="O43" s="1">
        <f t="shared" si="0"/>
        <v>298</v>
      </c>
      <c r="P43" s="1">
        <v>84</v>
      </c>
      <c r="Q43" s="1">
        <v>85</v>
      </c>
      <c r="R43" s="1">
        <v>129</v>
      </c>
      <c r="S43" s="1">
        <v>371</v>
      </c>
      <c r="T43" s="1">
        <v>464</v>
      </c>
      <c r="U43" s="1">
        <f t="shared" si="1"/>
        <v>-93</v>
      </c>
      <c r="V43" s="1"/>
    </row>
    <row r="44" spans="2:22" x14ac:dyDescent="0.25">
      <c r="B44" s="1"/>
      <c r="C44" s="1"/>
      <c r="D44" s="8">
        <f t="shared" ref="D44:K44" si="3">SUM(D29:D42)</f>
        <v>974</v>
      </c>
      <c r="E44" s="8">
        <f t="shared" si="3"/>
        <v>431</v>
      </c>
      <c r="F44" s="8">
        <f t="shared" si="3"/>
        <v>112</v>
      </c>
      <c r="G44" s="8">
        <f t="shared" si="3"/>
        <v>431</v>
      </c>
      <c r="H44" s="8">
        <f t="shared" si="3"/>
        <v>1849</v>
      </c>
      <c r="I44" s="8">
        <f t="shared" si="3"/>
        <v>1849</v>
      </c>
      <c r="J44" s="8">
        <f t="shared" si="3"/>
        <v>0</v>
      </c>
      <c r="K44" s="25">
        <f t="shared" si="3"/>
        <v>4</v>
      </c>
      <c r="L44" s="1"/>
      <c r="M44" s="3" t="s">
        <v>73</v>
      </c>
      <c r="N44" s="4">
        <v>439</v>
      </c>
      <c r="O44" s="1">
        <f t="shared" si="0"/>
        <v>460</v>
      </c>
      <c r="P44" s="1">
        <v>158</v>
      </c>
      <c r="Q44" s="1">
        <v>123</v>
      </c>
      <c r="R44" s="1">
        <v>179</v>
      </c>
      <c r="S44" s="1">
        <v>673</v>
      </c>
      <c r="T44" s="1">
        <v>712</v>
      </c>
      <c r="U44" s="1">
        <f t="shared" si="1"/>
        <v>-39</v>
      </c>
      <c r="V44" s="1"/>
    </row>
    <row r="45" spans="2:2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 t="s">
        <v>73</v>
      </c>
      <c r="N45" s="4">
        <v>510</v>
      </c>
      <c r="O45" s="1">
        <f t="shared" si="0"/>
        <v>454</v>
      </c>
      <c r="P45" s="1">
        <v>164</v>
      </c>
      <c r="Q45" s="1">
        <v>163</v>
      </c>
      <c r="R45" s="1">
        <v>127</v>
      </c>
      <c r="S45" s="1">
        <v>650</v>
      </c>
      <c r="T45" s="1">
        <v>559</v>
      </c>
      <c r="U45" s="1">
        <f t="shared" si="1"/>
        <v>91</v>
      </c>
      <c r="V45" s="1"/>
    </row>
    <row r="46" spans="2:22" x14ac:dyDescent="0.25">
      <c r="B46" s="4" t="s">
        <v>47</v>
      </c>
      <c r="C46" s="5" t="s">
        <v>31</v>
      </c>
      <c r="D46" s="5" t="s">
        <v>32</v>
      </c>
      <c r="E46" s="5" t="s">
        <v>33</v>
      </c>
      <c r="F46" s="5" t="s">
        <v>34</v>
      </c>
      <c r="G46" s="5" t="s">
        <v>35</v>
      </c>
      <c r="H46" s="5" t="s">
        <v>36</v>
      </c>
      <c r="I46" s="5" t="s">
        <v>37</v>
      </c>
      <c r="J46" s="5" t="s">
        <v>38</v>
      </c>
      <c r="K46" s="5" t="s">
        <v>2</v>
      </c>
      <c r="L46" s="1"/>
      <c r="M46" s="3" t="s">
        <v>73</v>
      </c>
      <c r="N46" s="4">
        <v>312</v>
      </c>
      <c r="O46" s="1">
        <f t="shared" si="0"/>
        <v>304</v>
      </c>
      <c r="P46" s="1">
        <v>79</v>
      </c>
      <c r="Q46" s="1">
        <v>119</v>
      </c>
      <c r="R46" s="1">
        <v>106</v>
      </c>
      <c r="S46" s="1">
        <v>326</v>
      </c>
      <c r="T46" s="1">
        <v>370</v>
      </c>
      <c r="U46" s="1">
        <f t="shared" si="1"/>
        <v>-44</v>
      </c>
      <c r="V46" s="1"/>
    </row>
    <row r="47" spans="2:2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" t="s">
        <v>73</v>
      </c>
      <c r="N47" s="4">
        <v>541</v>
      </c>
      <c r="O47" s="1">
        <f t="shared" si="0"/>
        <v>418</v>
      </c>
      <c r="P47" s="1">
        <v>135</v>
      </c>
      <c r="Q47" s="1">
        <v>136</v>
      </c>
      <c r="R47" s="1">
        <v>147</v>
      </c>
      <c r="S47" s="1">
        <v>494</v>
      </c>
      <c r="T47" s="1">
        <v>524</v>
      </c>
      <c r="U47" s="1">
        <f t="shared" si="1"/>
        <v>-30</v>
      </c>
      <c r="V47" s="1"/>
    </row>
    <row r="48" spans="2:22" x14ac:dyDescent="0.25">
      <c r="B48" s="3" t="s">
        <v>60</v>
      </c>
      <c r="C48" s="4">
        <v>264</v>
      </c>
      <c r="D48" s="1">
        <v>153</v>
      </c>
      <c r="E48" s="1">
        <v>122</v>
      </c>
      <c r="F48" s="1">
        <v>20</v>
      </c>
      <c r="G48" s="1">
        <v>14</v>
      </c>
      <c r="H48" s="1">
        <v>429</v>
      </c>
      <c r="I48" s="1">
        <v>91</v>
      </c>
      <c r="J48" s="1">
        <v>333</v>
      </c>
      <c r="K48" s="1"/>
      <c r="L48" s="1"/>
      <c r="M48" s="3" t="s">
        <v>73</v>
      </c>
      <c r="N48" s="4">
        <v>224</v>
      </c>
      <c r="O48" s="1">
        <f t="shared" si="0"/>
        <v>197</v>
      </c>
      <c r="P48" s="1">
        <v>55</v>
      </c>
      <c r="Q48" s="1">
        <v>59</v>
      </c>
      <c r="R48" s="1">
        <v>83</v>
      </c>
      <c r="S48" s="1">
        <v>172</v>
      </c>
      <c r="T48" s="1">
        <v>232</v>
      </c>
      <c r="U48" s="1">
        <f t="shared" si="1"/>
        <v>-60</v>
      </c>
      <c r="V48" s="1"/>
    </row>
    <row r="49" spans="2:22" x14ac:dyDescent="0.25">
      <c r="B49" s="3" t="s">
        <v>23</v>
      </c>
      <c r="C49" s="4">
        <v>218</v>
      </c>
      <c r="D49" s="1">
        <v>169</v>
      </c>
      <c r="E49" s="1">
        <v>85</v>
      </c>
      <c r="F49" s="1">
        <v>48</v>
      </c>
      <c r="G49" s="1">
        <v>37</v>
      </c>
      <c r="H49" s="1">
        <v>274</v>
      </c>
      <c r="I49" s="1">
        <v>184</v>
      </c>
      <c r="J49" s="1">
        <v>93</v>
      </c>
      <c r="K49" s="1"/>
      <c r="L49" s="1"/>
      <c r="M49" s="3" t="s">
        <v>73</v>
      </c>
      <c r="N49" s="4">
        <v>32</v>
      </c>
      <c r="O49" s="1">
        <f t="shared" si="0"/>
        <v>25</v>
      </c>
      <c r="P49" s="1">
        <v>8</v>
      </c>
      <c r="Q49" s="1">
        <v>8</v>
      </c>
      <c r="R49" s="1">
        <v>9</v>
      </c>
      <c r="S49" s="1">
        <v>26</v>
      </c>
      <c r="T49" s="1">
        <v>25</v>
      </c>
      <c r="U49" s="1">
        <f t="shared" si="1"/>
        <v>1</v>
      </c>
      <c r="V49" s="1"/>
    </row>
    <row r="50" spans="2:22" x14ac:dyDescent="0.25">
      <c r="B50" s="3" t="s">
        <v>20</v>
      </c>
      <c r="C50" s="4">
        <v>204</v>
      </c>
      <c r="D50" s="1">
        <v>169</v>
      </c>
      <c r="E50" s="1">
        <v>82</v>
      </c>
      <c r="F50" s="1">
        <v>40</v>
      </c>
      <c r="G50" s="1">
        <v>49</v>
      </c>
      <c r="H50" s="1">
        <v>319</v>
      </c>
      <c r="I50" s="1">
        <v>235</v>
      </c>
      <c r="J50" s="1">
        <v>86</v>
      </c>
      <c r="K50" s="1"/>
      <c r="L50" s="1"/>
      <c r="M50" s="3" t="s">
        <v>192</v>
      </c>
      <c r="N50" s="4">
        <v>526</v>
      </c>
      <c r="O50" s="1">
        <f t="shared" si="0"/>
        <v>380</v>
      </c>
      <c r="P50" s="1">
        <v>134</v>
      </c>
      <c r="Q50" s="1">
        <v>124</v>
      </c>
      <c r="R50" s="1">
        <v>122</v>
      </c>
      <c r="S50" s="1">
        <v>444</v>
      </c>
      <c r="T50" s="1">
        <v>443</v>
      </c>
      <c r="U50" s="1">
        <f t="shared" si="1"/>
        <v>1</v>
      </c>
      <c r="V50" s="1"/>
    </row>
    <row r="51" spans="2:22" x14ac:dyDescent="0.25">
      <c r="B51" s="3" t="s">
        <v>22</v>
      </c>
      <c r="C51" s="4">
        <v>200</v>
      </c>
      <c r="D51" s="1">
        <v>168</v>
      </c>
      <c r="E51" s="1">
        <v>80</v>
      </c>
      <c r="F51" s="1">
        <v>40</v>
      </c>
      <c r="G51" s="1">
        <v>51</v>
      </c>
      <c r="H51" s="1">
        <v>292</v>
      </c>
      <c r="I51" s="1">
        <v>227</v>
      </c>
      <c r="J51" s="1">
        <v>66</v>
      </c>
      <c r="K51" s="1"/>
      <c r="L51" s="1"/>
      <c r="M51" s="3" t="s">
        <v>192</v>
      </c>
      <c r="N51" s="4">
        <v>266</v>
      </c>
      <c r="O51" s="1">
        <f t="shared" si="0"/>
        <v>221</v>
      </c>
      <c r="P51" s="1">
        <v>70</v>
      </c>
      <c r="Q51" s="1">
        <v>56</v>
      </c>
      <c r="R51" s="1">
        <v>95</v>
      </c>
      <c r="S51" s="1">
        <v>241</v>
      </c>
      <c r="T51" s="1">
        <v>293</v>
      </c>
      <c r="U51" s="1">
        <f t="shared" si="1"/>
        <v>-52</v>
      </c>
      <c r="V51" s="1"/>
    </row>
    <row r="52" spans="2:22" x14ac:dyDescent="0.25">
      <c r="B52" s="3" t="s">
        <v>51</v>
      </c>
      <c r="C52" s="4">
        <v>171</v>
      </c>
      <c r="D52" s="1">
        <v>138</v>
      </c>
      <c r="E52" s="1">
        <v>68</v>
      </c>
      <c r="F52" s="1">
        <v>35</v>
      </c>
      <c r="G52" s="1">
        <v>35</v>
      </c>
      <c r="H52" s="1">
        <v>246</v>
      </c>
      <c r="I52" s="1">
        <v>161</v>
      </c>
      <c r="J52" s="1">
        <v>85</v>
      </c>
      <c r="K52" s="1"/>
      <c r="L52" s="1"/>
      <c r="M52" s="3" t="s">
        <v>192</v>
      </c>
      <c r="N52" s="4">
        <v>21</v>
      </c>
      <c r="O52" s="1">
        <f t="shared" si="0"/>
        <v>25</v>
      </c>
      <c r="P52" s="1">
        <v>4</v>
      </c>
      <c r="Q52" s="1">
        <v>9</v>
      </c>
      <c r="R52" s="1">
        <v>12</v>
      </c>
      <c r="S52" s="1">
        <v>12</v>
      </c>
      <c r="T52" s="1">
        <v>34</v>
      </c>
      <c r="U52" s="1">
        <f t="shared" si="1"/>
        <v>-22</v>
      </c>
      <c r="V52" s="1"/>
    </row>
    <row r="53" spans="2:22" x14ac:dyDescent="0.25">
      <c r="B53" s="3" t="s">
        <v>58</v>
      </c>
      <c r="C53" s="4">
        <v>156</v>
      </c>
      <c r="D53" s="1">
        <v>143</v>
      </c>
      <c r="E53" s="1">
        <v>60</v>
      </c>
      <c r="F53" s="1">
        <v>36</v>
      </c>
      <c r="G53" s="1">
        <v>49</v>
      </c>
      <c r="H53" s="1">
        <v>234</v>
      </c>
      <c r="I53" s="1">
        <v>170</v>
      </c>
      <c r="J53" s="1">
        <v>64</v>
      </c>
      <c r="K53" s="1"/>
      <c r="L53" s="1"/>
      <c r="M53" s="3" t="s">
        <v>48</v>
      </c>
      <c r="N53" s="4">
        <v>110</v>
      </c>
      <c r="O53" s="1">
        <f t="shared" si="0"/>
        <v>143</v>
      </c>
      <c r="P53" s="1">
        <v>43</v>
      </c>
      <c r="Q53" s="1">
        <v>24</v>
      </c>
      <c r="R53" s="1">
        <v>76</v>
      </c>
      <c r="S53" s="1">
        <v>196</v>
      </c>
      <c r="T53" s="1">
        <v>287</v>
      </c>
      <c r="U53" s="1">
        <f t="shared" si="1"/>
        <v>-91</v>
      </c>
      <c r="V53" s="1"/>
    </row>
    <row r="54" spans="2:22" x14ac:dyDescent="0.25">
      <c r="B54" s="3" t="s">
        <v>43</v>
      </c>
      <c r="C54" s="4">
        <v>154</v>
      </c>
      <c r="D54" s="1">
        <v>169</v>
      </c>
      <c r="E54" s="1">
        <v>60</v>
      </c>
      <c r="F54" s="1">
        <v>34</v>
      </c>
      <c r="G54" s="1">
        <v>75</v>
      </c>
      <c r="H54" s="1">
        <v>258</v>
      </c>
      <c r="I54" s="1">
        <v>303</v>
      </c>
      <c r="J54" s="1">
        <v>-45</v>
      </c>
      <c r="K54" s="1"/>
      <c r="L54" s="1"/>
      <c r="M54" s="14" t="s">
        <v>48</v>
      </c>
      <c r="N54" s="4">
        <v>245</v>
      </c>
      <c r="O54" s="1">
        <f t="shared" si="0"/>
        <v>289</v>
      </c>
      <c r="P54" s="1">
        <v>91</v>
      </c>
      <c r="Q54" s="1">
        <v>63</v>
      </c>
      <c r="R54" s="1">
        <v>135</v>
      </c>
      <c r="S54" s="1">
        <v>299</v>
      </c>
      <c r="T54" s="1">
        <v>386</v>
      </c>
      <c r="U54" s="1">
        <f t="shared" si="1"/>
        <v>-87</v>
      </c>
      <c r="V54" s="1"/>
    </row>
    <row r="55" spans="2:22" x14ac:dyDescent="0.25">
      <c r="B55" s="3" t="s">
        <v>25</v>
      </c>
      <c r="C55" s="4">
        <v>152</v>
      </c>
      <c r="D55" s="1">
        <v>123</v>
      </c>
      <c r="E55" s="1">
        <v>59</v>
      </c>
      <c r="F55" s="1">
        <v>34</v>
      </c>
      <c r="G55" s="1">
        <v>30</v>
      </c>
      <c r="H55" s="1">
        <v>221</v>
      </c>
      <c r="I55" s="1">
        <v>146</v>
      </c>
      <c r="J55" s="1">
        <v>75</v>
      </c>
      <c r="K55" s="1"/>
      <c r="L55" s="1"/>
      <c r="M55" s="3" t="s">
        <v>48</v>
      </c>
      <c r="N55" s="4">
        <v>229</v>
      </c>
      <c r="O55" s="1">
        <f t="shared" si="0"/>
        <v>305</v>
      </c>
      <c r="P55" s="1">
        <v>86</v>
      </c>
      <c r="Q55" s="1">
        <v>57</v>
      </c>
      <c r="R55" s="1">
        <v>162</v>
      </c>
      <c r="S55" s="1">
        <v>452</v>
      </c>
      <c r="T55" s="1">
        <v>682</v>
      </c>
      <c r="U55" s="1">
        <f t="shared" si="1"/>
        <v>-230</v>
      </c>
      <c r="V55" s="1"/>
    </row>
    <row r="56" spans="2:22" x14ac:dyDescent="0.25">
      <c r="B56" s="3" t="s">
        <v>55</v>
      </c>
      <c r="C56" s="4">
        <v>142</v>
      </c>
      <c r="D56" s="1">
        <v>143</v>
      </c>
      <c r="E56" s="1">
        <v>53</v>
      </c>
      <c r="F56" s="1">
        <v>36</v>
      </c>
      <c r="G56" s="1">
        <v>54</v>
      </c>
      <c r="H56" s="1">
        <v>241</v>
      </c>
      <c r="I56" s="1">
        <v>229</v>
      </c>
      <c r="J56" s="1">
        <v>12</v>
      </c>
      <c r="K56" s="1"/>
      <c r="L56" s="1"/>
      <c r="M56" s="3" t="s">
        <v>48</v>
      </c>
      <c r="N56" s="4">
        <v>224</v>
      </c>
      <c r="O56" s="1">
        <f t="shared" si="0"/>
        <v>278</v>
      </c>
      <c r="P56" s="1">
        <v>81</v>
      </c>
      <c r="Q56" s="1">
        <v>62</v>
      </c>
      <c r="R56" s="1">
        <v>135</v>
      </c>
      <c r="S56" s="1">
        <v>487</v>
      </c>
      <c r="T56" s="1">
        <v>639</v>
      </c>
      <c r="U56" s="1">
        <f t="shared" si="1"/>
        <v>-152</v>
      </c>
      <c r="V56" s="1"/>
    </row>
    <row r="57" spans="2:22" x14ac:dyDescent="0.25">
      <c r="B57" s="3" t="s">
        <v>29</v>
      </c>
      <c r="C57" s="4">
        <v>140</v>
      </c>
      <c r="D57" s="1">
        <v>127</v>
      </c>
      <c r="E57" s="1">
        <v>55</v>
      </c>
      <c r="F57" s="1">
        <v>30</v>
      </c>
      <c r="G57" s="1">
        <v>42</v>
      </c>
      <c r="H57" s="1">
        <v>177</v>
      </c>
      <c r="I57" s="1">
        <v>160</v>
      </c>
      <c r="J57" s="1">
        <v>17</v>
      </c>
      <c r="K57" s="1"/>
      <c r="L57" s="1"/>
      <c r="M57" s="3" t="s">
        <v>48</v>
      </c>
      <c r="N57" s="4">
        <v>157</v>
      </c>
      <c r="O57" s="1">
        <f t="shared" si="0"/>
        <v>186</v>
      </c>
      <c r="P57" s="1">
        <v>52</v>
      </c>
      <c r="Q57" s="1">
        <v>53</v>
      </c>
      <c r="R57" s="1">
        <v>81</v>
      </c>
      <c r="S57" s="1">
        <v>274</v>
      </c>
      <c r="T57" s="1">
        <v>372</v>
      </c>
      <c r="U57" s="1">
        <f t="shared" si="1"/>
        <v>-98</v>
      </c>
      <c r="V57" s="1"/>
    </row>
    <row r="58" spans="2:22" x14ac:dyDescent="0.25">
      <c r="B58" s="3" t="s">
        <v>27</v>
      </c>
      <c r="C58" s="4">
        <v>122</v>
      </c>
      <c r="D58" s="1">
        <v>128</v>
      </c>
      <c r="E58" s="1">
        <v>45</v>
      </c>
      <c r="F58" s="1">
        <v>32</v>
      </c>
      <c r="G58" s="1">
        <v>51</v>
      </c>
      <c r="H58" s="1">
        <v>200</v>
      </c>
      <c r="I58" s="1">
        <v>215</v>
      </c>
      <c r="J58" s="1">
        <v>-15</v>
      </c>
      <c r="K58" s="1"/>
      <c r="L58" s="1"/>
      <c r="M58" s="3" t="s">
        <v>48</v>
      </c>
      <c r="N58" s="4">
        <v>282</v>
      </c>
      <c r="O58" s="1">
        <f t="shared" si="0"/>
        <v>298</v>
      </c>
      <c r="P58" s="1">
        <v>93</v>
      </c>
      <c r="Q58" s="1">
        <v>96</v>
      </c>
      <c r="R58" s="1">
        <v>109</v>
      </c>
      <c r="S58" s="1">
        <v>376</v>
      </c>
      <c r="T58" s="1">
        <v>394</v>
      </c>
      <c r="U58" s="1">
        <f t="shared" si="1"/>
        <v>-18</v>
      </c>
      <c r="V58" s="1"/>
    </row>
    <row r="59" spans="2:22" x14ac:dyDescent="0.25">
      <c r="B59" s="3" t="s">
        <v>21</v>
      </c>
      <c r="C59" s="4">
        <v>118</v>
      </c>
      <c r="D59" s="1">
        <v>132</v>
      </c>
      <c r="E59" s="1">
        <v>46</v>
      </c>
      <c r="F59" s="1">
        <v>26</v>
      </c>
      <c r="G59" s="1">
        <v>60</v>
      </c>
      <c r="H59" s="1">
        <v>180</v>
      </c>
      <c r="I59" s="1">
        <v>228</v>
      </c>
      <c r="J59" s="1">
        <v>-48</v>
      </c>
      <c r="K59" s="1"/>
      <c r="L59" s="1"/>
      <c r="M59" s="3" t="s">
        <v>48</v>
      </c>
      <c r="N59" s="4">
        <v>422</v>
      </c>
      <c r="O59" s="1">
        <f t="shared" si="0"/>
        <v>465</v>
      </c>
      <c r="P59" s="1">
        <v>148</v>
      </c>
      <c r="Q59" s="1">
        <v>126</v>
      </c>
      <c r="R59" s="1">
        <v>191</v>
      </c>
      <c r="S59" s="1">
        <v>614</v>
      </c>
      <c r="T59" s="1">
        <v>710</v>
      </c>
      <c r="U59" s="1">
        <f t="shared" si="1"/>
        <v>-96</v>
      </c>
      <c r="V59" s="1"/>
    </row>
    <row r="60" spans="2:22" x14ac:dyDescent="0.25">
      <c r="B60" s="3" t="s">
        <v>57</v>
      </c>
      <c r="C60" s="4">
        <v>116</v>
      </c>
      <c r="D60" s="1">
        <v>101</v>
      </c>
      <c r="E60" s="1">
        <v>44</v>
      </c>
      <c r="F60" s="1">
        <v>28</v>
      </c>
      <c r="G60" s="1">
        <v>29</v>
      </c>
      <c r="H60" s="1">
        <v>166</v>
      </c>
      <c r="I60" s="1">
        <v>109</v>
      </c>
      <c r="J60" s="1">
        <v>57</v>
      </c>
      <c r="K60" s="1"/>
      <c r="L60" s="1"/>
      <c r="M60" s="3" t="s">
        <v>48</v>
      </c>
      <c r="N60" s="4">
        <v>29</v>
      </c>
      <c r="O60" s="1">
        <f t="shared" si="0"/>
        <v>42</v>
      </c>
      <c r="P60" s="1">
        <v>10</v>
      </c>
      <c r="Q60" s="1">
        <v>9</v>
      </c>
      <c r="R60" s="1">
        <v>23</v>
      </c>
      <c r="S60" s="1">
        <v>41</v>
      </c>
      <c r="T60" s="1">
        <v>70</v>
      </c>
      <c r="U60" s="1">
        <f t="shared" si="1"/>
        <v>-29</v>
      </c>
      <c r="V60" s="1"/>
    </row>
    <row r="61" spans="2:22" x14ac:dyDescent="0.25">
      <c r="B61" s="3" t="s">
        <v>48</v>
      </c>
      <c r="C61" s="4">
        <v>110</v>
      </c>
      <c r="D61" s="1">
        <v>143</v>
      </c>
      <c r="E61" s="1">
        <v>43</v>
      </c>
      <c r="F61" s="1">
        <v>24</v>
      </c>
      <c r="G61" s="1">
        <v>76</v>
      </c>
      <c r="H61" s="1">
        <v>196</v>
      </c>
      <c r="I61" s="1">
        <v>287</v>
      </c>
      <c r="J61" s="1">
        <v>-91</v>
      </c>
      <c r="K61" s="1"/>
      <c r="L61" s="1"/>
      <c r="M61" s="3" t="s">
        <v>168</v>
      </c>
      <c r="N61" s="4">
        <v>29</v>
      </c>
      <c r="O61" s="1">
        <f t="shared" si="0"/>
        <v>36</v>
      </c>
      <c r="P61" s="1">
        <v>11</v>
      </c>
      <c r="Q61" s="1">
        <v>7</v>
      </c>
      <c r="R61" s="1">
        <v>18</v>
      </c>
      <c r="S61" s="1">
        <v>40</v>
      </c>
      <c r="T61" s="1">
        <v>54</v>
      </c>
      <c r="U61" s="1">
        <f t="shared" si="1"/>
        <v>-14</v>
      </c>
      <c r="V61" s="1"/>
    </row>
    <row r="62" spans="2:22" x14ac:dyDescent="0.25">
      <c r="B62" s="3" t="s">
        <v>49</v>
      </c>
      <c r="C62" s="4">
        <v>100</v>
      </c>
      <c r="D62" s="1">
        <v>116</v>
      </c>
      <c r="E62" s="1">
        <v>39</v>
      </c>
      <c r="F62" s="1">
        <v>22</v>
      </c>
      <c r="G62" s="1">
        <v>55</v>
      </c>
      <c r="H62" s="1">
        <v>147</v>
      </c>
      <c r="I62" s="1">
        <v>207</v>
      </c>
      <c r="J62" s="1">
        <v>-60</v>
      </c>
      <c r="K62" s="1"/>
      <c r="L62" s="1"/>
      <c r="M62" s="3" t="s">
        <v>193</v>
      </c>
      <c r="N62" s="4">
        <v>93</v>
      </c>
      <c r="O62" s="1">
        <f t="shared" si="0"/>
        <v>76</v>
      </c>
      <c r="P62" s="1">
        <v>24</v>
      </c>
      <c r="Q62" s="1">
        <v>21</v>
      </c>
      <c r="R62" s="1">
        <v>31</v>
      </c>
      <c r="S62" s="1">
        <v>92</v>
      </c>
      <c r="T62" s="1">
        <v>102</v>
      </c>
      <c r="U62" s="1">
        <f t="shared" si="1"/>
        <v>-10</v>
      </c>
      <c r="V62" s="1"/>
    </row>
    <row r="63" spans="2:22" x14ac:dyDescent="0.25">
      <c r="B63" s="3" t="s">
        <v>65</v>
      </c>
      <c r="C63" s="4">
        <v>98</v>
      </c>
      <c r="D63" s="1">
        <v>115</v>
      </c>
      <c r="E63" s="1">
        <v>39</v>
      </c>
      <c r="F63" s="1">
        <v>20</v>
      </c>
      <c r="G63" s="1">
        <v>56</v>
      </c>
      <c r="H63" s="1">
        <v>133</v>
      </c>
      <c r="I63" s="1">
        <v>197</v>
      </c>
      <c r="J63" s="1">
        <v>-64</v>
      </c>
      <c r="K63" s="1"/>
      <c r="L63" s="1"/>
      <c r="M63" s="3" t="s">
        <v>193</v>
      </c>
      <c r="N63" s="4">
        <v>189</v>
      </c>
      <c r="O63" s="1">
        <f t="shared" si="0"/>
        <v>172</v>
      </c>
      <c r="P63" s="1">
        <v>46</v>
      </c>
      <c r="Q63" s="1">
        <v>51</v>
      </c>
      <c r="R63" s="1">
        <v>75</v>
      </c>
      <c r="S63" s="1">
        <v>188</v>
      </c>
      <c r="T63" s="1">
        <v>246</v>
      </c>
      <c r="U63" s="1">
        <f t="shared" si="1"/>
        <v>-58</v>
      </c>
      <c r="V63" s="1"/>
    </row>
    <row r="64" spans="2:22" x14ac:dyDescent="0.25">
      <c r="B64" s="3" t="s">
        <v>13</v>
      </c>
      <c r="C64" s="4">
        <v>96</v>
      </c>
      <c r="D64" s="1">
        <v>117</v>
      </c>
      <c r="E64" s="1">
        <v>37</v>
      </c>
      <c r="F64" s="1">
        <v>22</v>
      </c>
      <c r="G64" s="1">
        <v>58</v>
      </c>
      <c r="H64" s="1">
        <v>185</v>
      </c>
      <c r="I64" s="1">
        <v>195</v>
      </c>
      <c r="J64" s="1">
        <v>-10</v>
      </c>
      <c r="K64" s="1"/>
      <c r="L64" s="1"/>
      <c r="M64" s="3" t="s">
        <v>169</v>
      </c>
      <c r="N64" s="4">
        <v>4</v>
      </c>
      <c r="O64" s="1">
        <f t="shared" si="0"/>
        <v>6</v>
      </c>
      <c r="P64" s="1">
        <v>1</v>
      </c>
      <c r="Q64" s="1">
        <v>2</v>
      </c>
      <c r="R64" s="1">
        <v>3</v>
      </c>
      <c r="S64" s="1">
        <v>9</v>
      </c>
      <c r="T64" s="1">
        <v>11</v>
      </c>
      <c r="U64" s="1">
        <f t="shared" si="1"/>
        <v>-2</v>
      </c>
      <c r="V64" s="1"/>
    </row>
    <row r="65" spans="2:22" x14ac:dyDescent="0.25">
      <c r="B65" s="3" t="s">
        <v>61</v>
      </c>
      <c r="C65" s="4">
        <v>94</v>
      </c>
      <c r="D65" s="1">
        <v>97</v>
      </c>
      <c r="E65" s="1">
        <v>36</v>
      </c>
      <c r="F65" s="1">
        <v>22</v>
      </c>
      <c r="G65" s="1">
        <v>39</v>
      </c>
      <c r="H65" s="1">
        <v>125</v>
      </c>
      <c r="I65" s="1">
        <v>141</v>
      </c>
      <c r="J65" s="1">
        <v>-16</v>
      </c>
      <c r="K65" s="1"/>
      <c r="L65" s="1"/>
      <c r="M65" s="3" t="s">
        <v>132</v>
      </c>
      <c r="N65" s="4">
        <v>44</v>
      </c>
      <c r="O65" s="1">
        <f t="shared" si="0"/>
        <v>58</v>
      </c>
      <c r="P65" s="1">
        <v>14</v>
      </c>
      <c r="Q65" s="1">
        <v>16</v>
      </c>
      <c r="R65" s="1">
        <v>28</v>
      </c>
      <c r="S65" s="1">
        <v>66</v>
      </c>
      <c r="T65" s="1">
        <v>94</v>
      </c>
      <c r="U65" s="1">
        <f t="shared" si="1"/>
        <v>-28</v>
      </c>
      <c r="V65" s="1"/>
    </row>
    <row r="66" spans="2:22" x14ac:dyDescent="0.25">
      <c r="B66" s="3" t="s">
        <v>44</v>
      </c>
      <c r="C66" s="4">
        <v>88</v>
      </c>
      <c r="D66" s="1">
        <v>118</v>
      </c>
      <c r="E66" s="1">
        <v>32</v>
      </c>
      <c r="F66" s="1">
        <v>24</v>
      </c>
      <c r="G66" s="1">
        <v>62</v>
      </c>
      <c r="H66" s="1">
        <v>145</v>
      </c>
      <c r="I66" s="1">
        <v>210</v>
      </c>
      <c r="J66" s="1">
        <v>-65</v>
      </c>
      <c r="K66" s="1"/>
      <c r="L66" s="1"/>
      <c r="M66" s="3" t="s">
        <v>133</v>
      </c>
      <c r="N66" s="4">
        <v>12</v>
      </c>
      <c r="O66" s="1">
        <f t="shared" si="0"/>
        <v>18</v>
      </c>
      <c r="P66" s="1">
        <v>3</v>
      </c>
      <c r="Q66" s="1">
        <v>6</v>
      </c>
      <c r="R66" s="1">
        <v>9</v>
      </c>
      <c r="S66" s="1">
        <v>13</v>
      </c>
      <c r="T66" s="1">
        <v>30</v>
      </c>
      <c r="U66" s="1">
        <f t="shared" si="1"/>
        <v>-17</v>
      </c>
      <c r="V66" s="1"/>
    </row>
    <row r="67" spans="2:22" x14ac:dyDescent="0.25">
      <c r="B67" s="3" t="s">
        <v>24</v>
      </c>
      <c r="C67" s="4">
        <v>86</v>
      </c>
      <c r="D67" s="1">
        <v>113</v>
      </c>
      <c r="E67" s="1">
        <v>26</v>
      </c>
      <c r="F67" s="1">
        <v>34</v>
      </c>
      <c r="G67" s="1">
        <v>53</v>
      </c>
      <c r="H67" s="1">
        <v>132</v>
      </c>
      <c r="I67" s="1">
        <v>184</v>
      </c>
      <c r="J67" s="1">
        <v>-52</v>
      </c>
      <c r="K67" s="1"/>
      <c r="L67" s="1"/>
      <c r="M67" s="3" t="s">
        <v>170</v>
      </c>
      <c r="N67" s="4">
        <v>0</v>
      </c>
      <c r="O67" s="1">
        <f t="shared" si="0"/>
        <v>6</v>
      </c>
      <c r="P67" s="1">
        <v>0</v>
      </c>
      <c r="Q67" s="1">
        <v>0</v>
      </c>
      <c r="R67" s="1">
        <v>6</v>
      </c>
      <c r="S67" s="1">
        <v>4</v>
      </c>
      <c r="T67" s="1">
        <v>24</v>
      </c>
      <c r="U67" s="1">
        <f t="shared" si="1"/>
        <v>-20</v>
      </c>
      <c r="V67" s="1"/>
    </row>
    <row r="68" spans="2:22" x14ac:dyDescent="0.25">
      <c r="B68" s="3" t="s">
        <v>39</v>
      </c>
      <c r="C68" s="4">
        <v>80</v>
      </c>
      <c r="D68" s="1">
        <v>95</v>
      </c>
      <c r="E68" s="1">
        <v>30</v>
      </c>
      <c r="F68" s="1">
        <v>20</v>
      </c>
      <c r="G68" s="1">
        <v>45</v>
      </c>
      <c r="H68" s="1">
        <v>110</v>
      </c>
      <c r="I68" s="1">
        <v>161</v>
      </c>
      <c r="J68" s="1">
        <v>-51</v>
      </c>
      <c r="K68" s="1"/>
      <c r="L68" s="1"/>
      <c r="M68" s="3" t="s">
        <v>134</v>
      </c>
      <c r="N68" s="4">
        <v>115</v>
      </c>
      <c r="O68" s="1">
        <f t="shared" si="0"/>
        <v>104</v>
      </c>
      <c r="P68" s="1">
        <v>43</v>
      </c>
      <c r="Q68" s="1">
        <v>29</v>
      </c>
      <c r="R68" s="1">
        <v>32</v>
      </c>
      <c r="S68" s="1">
        <v>162</v>
      </c>
      <c r="T68" s="1">
        <v>136</v>
      </c>
      <c r="U68" s="1">
        <f t="shared" si="1"/>
        <v>26</v>
      </c>
      <c r="V68" s="1"/>
    </row>
    <row r="69" spans="2:22" x14ac:dyDescent="0.25">
      <c r="B69" s="3" t="s">
        <v>56</v>
      </c>
      <c r="C69" s="4">
        <v>79</v>
      </c>
      <c r="D69" s="1">
        <v>73</v>
      </c>
      <c r="E69" s="1">
        <v>26</v>
      </c>
      <c r="F69" s="1">
        <v>27</v>
      </c>
      <c r="G69" s="1">
        <v>20</v>
      </c>
      <c r="H69" s="1">
        <v>79</v>
      </c>
      <c r="I69" s="1">
        <v>77</v>
      </c>
      <c r="J69" s="1">
        <v>2</v>
      </c>
      <c r="K69" s="1"/>
      <c r="L69" s="1"/>
      <c r="M69" s="3" t="s">
        <v>134</v>
      </c>
      <c r="N69" s="4">
        <v>29</v>
      </c>
      <c r="O69" s="1">
        <f t="shared" si="0"/>
        <v>36</v>
      </c>
      <c r="P69" s="1">
        <v>11</v>
      </c>
      <c r="Q69" s="1">
        <v>7</v>
      </c>
      <c r="R69" s="1">
        <v>18</v>
      </c>
      <c r="S69" s="1">
        <v>36</v>
      </c>
      <c r="T69" s="1">
        <v>56</v>
      </c>
      <c r="U69" s="1">
        <f t="shared" si="1"/>
        <v>-20</v>
      </c>
      <c r="V69" s="1"/>
    </row>
    <row r="70" spans="2:22" x14ac:dyDescent="0.25">
      <c r="B70" s="3" t="s">
        <v>63</v>
      </c>
      <c r="C70" s="4">
        <v>54</v>
      </c>
      <c r="D70" s="1">
        <v>52</v>
      </c>
      <c r="E70" s="1">
        <v>20</v>
      </c>
      <c r="F70" s="1">
        <v>14</v>
      </c>
      <c r="G70" s="1">
        <v>18</v>
      </c>
      <c r="H70" s="1">
        <v>67</v>
      </c>
      <c r="I70" s="1">
        <v>66</v>
      </c>
      <c r="J70" s="1">
        <v>1</v>
      </c>
      <c r="K70" s="1"/>
      <c r="L70" s="1"/>
      <c r="M70" s="3" t="s">
        <v>134</v>
      </c>
      <c r="N70" s="4">
        <v>35</v>
      </c>
      <c r="O70" s="1">
        <f t="shared" si="0"/>
        <v>38</v>
      </c>
      <c r="P70" s="1">
        <v>7</v>
      </c>
      <c r="Q70" s="1">
        <v>14</v>
      </c>
      <c r="R70" s="1">
        <v>17</v>
      </c>
      <c r="S70" s="1">
        <v>38</v>
      </c>
      <c r="T70" s="1">
        <v>58</v>
      </c>
      <c r="U70" s="1">
        <f t="shared" si="1"/>
        <v>-20</v>
      </c>
      <c r="V70" s="1"/>
    </row>
    <row r="71" spans="2:22" x14ac:dyDescent="0.25">
      <c r="B71" s="3" t="s">
        <v>59</v>
      </c>
      <c r="C71" s="4">
        <v>53</v>
      </c>
      <c r="D71" s="1">
        <v>70</v>
      </c>
      <c r="E71" s="1">
        <v>21</v>
      </c>
      <c r="F71" s="1">
        <v>11</v>
      </c>
      <c r="G71" s="1">
        <v>38</v>
      </c>
      <c r="H71" s="1">
        <v>95</v>
      </c>
      <c r="I71" s="1">
        <v>163</v>
      </c>
      <c r="J71" s="1">
        <v>-68</v>
      </c>
      <c r="K71" s="1"/>
      <c r="L71" s="1"/>
      <c r="M71" s="3" t="s">
        <v>134</v>
      </c>
      <c r="N71" s="4">
        <v>170</v>
      </c>
      <c r="O71" s="1">
        <f t="shared" si="0"/>
        <v>121</v>
      </c>
      <c r="P71" s="1">
        <v>44</v>
      </c>
      <c r="Q71" s="1">
        <v>38</v>
      </c>
      <c r="R71" s="1">
        <v>39</v>
      </c>
      <c r="S71" s="1">
        <v>147</v>
      </c>
      <c r="T71" s="1">
        <v>139</v>
      </c>
      <c r="U71" s="1">
        <f t="shared" si="1"/>
        <v>8</v>
      </c>
      <c r="V71" s="1"/>
    </row>
    <row r="72" spans="2:22" x14ac:dyDescent="0.25">
      <c r="B72" s="3" t="s">
        <v>7</v>
      </c>
      <c r="C72" s="4">
        <v>50</v>
      </c>
      <c r="D72" s="1">
        <v>32</v>
      </c>
      <c r="E72" s="1">
        <v>22</v>
      </c>
      <c r="F72" s="1">
        <v>6</v>
      </c>
      <c r="G72" s="1">
        <v>5</v>
      </c>
      <c r="H72" s="1">
        <v>92</v>
      </c>
      <c r="I72" s="1">
        <v>29</v>
      </c>
      <c r="J72" s="1">
        <v>62</v>
      </c>
      <c r="K72" s="1"/>
      <c r="L72" s="1"/>
      <c r="M72" s="3" t="s">
        <v>134</v>
      </c>
      <c r="N72" s="4">
        <v>22</v>
      </c>
      <c r="O72" s="1">
        <f t="shared" ref="O72:O135" si="4">P72+Q72+R72</f>
        <v>25</v>
      </c>
      <c r="P72" s="1">
        <v>5</v>
      </c>
      <c r="Q72" s="1">
        <v>7</v>
      </c>
      <c r="R72" s="1">
        <v>13</v>
      </c>
      <c r="S72" s="1">
        <v>22</v>
      </c>
      <c r="T72" s="1">
        <v>46</v>
      </c>
      <c r="U72" s="1">
        <f t="shared" ref="U72:U135" si="5">S72-T72</f>
        <v>-24</v>
      </c>
      <c r="V72" s="1"/>
    </row>
    <row r="73" spans="2:22" x14ac:dyDescent="0.25">
      <c r="B73" s="3" t="s">
        <v>50</v>
      </c>
      <c r="C73" s="4">
        <v>45</v>
      </c>
      <c r="D73" s="1">
        <v>56</v>
      </c>
      <c r="E73" s="1">
        <v>16</v>
      </c>
      <c r="F73" s="1">
        <v>13</v>
      </c>
      <c r="G73" s="1">
        <v>27</v>
      </c>
      <c r="H73" s="1">
        <v>70</v>
      </c>
      <c r="I73" s="1">
        <v>107</v>
      </c>
      <c r="J73" s="1">
        <v>-37</v>
      </c>
      <c r="K73" s="1"/>
      <c r="L73" s="1"/>
      <c r="M73" s="3" t="s">
        <v>171</v>
      </c>
      <c r="N73" s="4">
        <v>1</v>
      </c>
      <c r="O73" s="1">
        <f t="shared" si="4"/>
        <v>6</v>
      </c>
      <c r="P73" s="1">
        <v>0</v>
      </c>
      <c r="Q73" s="1">
        <v>1</v>
      </c>
      <c r="R73" s="1">
        <v>5</v>
      </c>
      <c r="S73" s="1">
        <v>2</v>
      </c>
      <c r="T73" s="1">
        <v>24</v>
      </c>
      <c r="U73" s="1">
        <f t="shared" si="5"/>
        <v>-22</v>
      </c>
      <c r="V73" s="1"/>
    </row>
    <row r="74" spans="2:22" x14ac:dyDescent="0.25">
      <c r="B74" s="3" t="s">
        <v>26</v>
      </c>
      <c r="C74" s="4">
        <v>25</v>
      </c>
      <c r="D74" s="1">
        <v>55</v>
      </c>
      <c r="E74" s="1">
        <v>8</v>
      </c>
      <c r="F74" s="1">
        <v>9</v>
      </c>
      <c r="G74" s="1">
        <v>38</v>
      </c>
      <c r="H74" s="1">
        <v>66</v>
      </c>
      <c r="I74" s="1">
        <v>155</v>
      </c>
      <c r="J74" s="1">
        <v>-89</v>
      </c>
      <c r="K74" s="1"/>
      <c r="L74" s="1"/>
      <c r="M74" s="3" t="s">
        <v>39</v>
      </c>
      <c r="N74" s="4">
        <v>1</v>
      </c>
      <c r="O74" s="1">
        <f t="shared" si="4"/>
        <v>24</v>
      </c>
      <c r="P74" s="1">
        <v>0</v>
      </c>
      <c r="Q74" s="1">
        <v>1</v>
      </c>
      <c r="R74" s="1">
        <v>23</v>
      </c>
      <c r="S74" s="1">
        <v>9</v>
      </c>
      <c r="T74" s="1">
        <v>76</v>
      </c>
      <c r="U74" s="1">
        <f t="shared" si="5"/>
        <v>-67</v>
      </c>
      <c r="V74" s="1"/>
    </row>
    <row r="75" spans="2:22" x14ac:dyDescent="0.25">
      <c r="B75" s="3" t="s">
        <v>66</v>
      </c>
      <c r="C75" s="4">
        <v>18</v>
      </c>
      <c r="D75" s="1">
        <v>13</v>
      </c>
      <c r="E75" s="1">
        <v>8</v>
      </c>
      <c r="F75" s="1">
        <v>2</v>
      </c>
      <c r="G75" s="1">
        <v>3</v>
      </c>
      <c r="H75" s="1">
        <v>21</v>
      </c>
      <c r="I75" s="1">
        <v>10</v>
      </c>
      <c r="J75" s="1">
        <v>11</v>
      </c>
      <c r="K75" s="1"/>
      <c r="L75" s="1"/>
      <c r="M75" s="3" t="s">
        <v>39</v>
      </c>
      <c r="N75" s="4">
        <v>80</v>
      </c>
      <c r="O75" s="1">
        <f t="shared" si="4"/>
        <v>95</v>
      </c>
      <c r="P75" s="1">
        <v>30</v>
      </c>
      <c r="Q75" s="1">
        <v>20</v>
      </c>
      <c r="R75" s="1">
        <v>45</v>
      </c>
      <c r="S75" s="1">
        <v>110</v>
      </c>
      <c r="T75" s="1">
        <v>161</v>
      </c>
      <c r="U75" s="1">
        <f t="shared" si="5"/>
        <v>-51</v>
      </c>
      <c r="V75" s="1"/>
    </row>
    <row r="76" spans="2:22" x14ac:dyDescent="0.25">
      <c r="B76" s="3" t="s">
        <v>54</v>
      </c>
      <c r="C76" s="4">
        <v>9</v>
      </c>
      <c r="D76" s="1">
        <v>38</v>
      </c>
      <c r="E76" s="1">
        <v>2</v>
      </c>
      <c r="F76" s="1">
        <v>5</v>
      </c>
      <c r="G76" s="1">
        <v>31</v>
      </c>
      <c r="H76" s="1">
        <v>26</v>
      </c>
      <c r="I76" s="1">
        <v>93</v>
      </c>
      <c r="J76" s="1">
        <v>-67</v>
      </c>
      <c r="K76" s="1"/>
      <c r="L76" s="1"/>
      <c r="M76" s="3" t="s">
        <v>39</v>
      </c>
      <c r="N76" s="4">
        <v>276</v>
      </c>
      <c r="O76" s="1">
        <f t="shared" si="4"/>
        <v>279</v>
      </c>
      <c r="P76" s="1">
        <v>105</v>
      </c>
      <c r="Q76" s="1">
        <v>66</v>
      </c>
      <c r="R76" s="1">
        <v>108</v>
      </c>
      <c r="S76" s="1">
        <v>337</v>
      </c>
      <c r="T76" s="1">
        <v>358</v>
      </c>
      <c r="U76" s="1">
        <f t="shared" si="5"/>
        <v>-21</v>
      </c>
      <c r="V76" s="1"/>
    </row>
    <row r="77" spans="2:22" x14ac:dyDescent="0.25">
      <c r="B77" s="3" t="s">
        <v>53</v>
      </c>
      <c r="C77" s="4">
        <v>8</v>
      </c>
      <c r="D77" s="1">
        <v>17</v>
      </c>
      <c r="E77" s="1">
        <v>3</v>
      </c>
      <c r="F77" s="1">
        <v>2</v>
      </c>
      <c r="G77" s="1">
        <v>12</v>
      </c>
      <c r="H77" s="1">
        <v>19</v>
      </c>
      <c r="I77" s="1">
        <v>54</v>
      </c>
      <c r="J77" s="1">
        <v>-35</v>
      </c>
      <c r="K77" s="1"/>
      <c r="L77" s="1"/>
      <c r="M77" s="3" t="s">
        <v>39</v>
      </c>
      <c r="N77" s="4">
        <v>139</v>
      </c>
      <c r="O77" s="1">
        <f t="shared" si="4"/>
        <v>123</v>
      </c>
      <c r="P77" s="1">
        <v>59</v>
      </c>
      <c r="Q77" s="1">
        <v>21</v>
      </c>
      <c r="R77" s="1">
        <v>43</v>
      </c>
      <c r="S77" s="1">
        <v>222</v>
      </c>
      <c r="T77" s="1">
        <v>191</v>
      </c>
      <c r="U77" s="1">
        <f t="shared" si="5"/>
        <v>31</v>
      </c>
      <c r="V77" s="1"/>
    </row>
    <row r="78" spans="2:22" x14ac:dyDescent="0.25">
      <c r="B78" s="3" t="s">
        <v>28</v>
      </c>
      <c r="C78" s="4">
        <v>7</v>
      </c>
      <c r="D78" s="1">
        <v>17</v>
      </c>
      <c r="E78" s="1">
        <v>2</v>
      </c>
      <c r="F78" s="1">
        <v>3</v>
      </c>
      <c r="G78" s="1">
        <v>12</v>
      </c>
      <c r="H78" s="1">
        <v>15</v>
      </c>
      <c r="I78" s="1">
        <v>51</v>
      </c>
      <c r="J78" s="1">
        <v>-36</v>
      </c>
      <c r="K78" s="1"/>
      <c r="L78" s="1"/>
      <c r="M78" s="3" t="s">
        <v>39</v>
      </c>
      <c r="N78" s="4">
        <v>195</v>
      </c>
      <c r="O78" s="1">
        <f t="shared" si="4"/>
        <v>248</v>
      </c>
      <c r="P78" s="1">
        <v>77</v>
      </c>
      <c r="Q78" s="1">
        <v>57</v>
      </c>
      <c r="R78" s="1">
        <v>114</v>
      </c>
      <c r="S78" s="1">
        <v>453</v>
      </c>
      <c r="T78" s="1">
        <v>559</v>
      </c>
      <c r="U78" s="1">
        <f t="shared" si="5"/>
        <v>-106</v>
      </c>
      <c r="V78" s="16">
        <v>16</v>
      </c>
    </row>
    <row r="79" spans="2:22" x14ac:dyDescent="0.25">
      <c r="B79" s="3" t="s">
        <v>30</v>
      </c>
      <c r="C79" s="4">
        <v>5</v>
      </c>
      <c r="D79" s="1">
        <v>17</v>
      </c>
      <c r="E79" s="1">
        <v>1</v>
      </c>
      <c r="F79" s="1">
        <v>3</v>
      </c>
      <c r="G79" s="1">
        <v>13</v>
      </c>
      <c r="H79" s="1">
        <v>16</v>
      </c>
      <c r="I79" s="1">
        <v>62</v>
      </c>
      <c r="J79" s="1">
        <v>-46</v>
      </c>
      <c r="K79" s="1"/>
      <c r="L79" s="1"/>
      <c r="M79" s="3" t="s">
        <v>39</v>
      </c>
      <c r="N79" s="4">
        <v>156</v>
      </c>
      <c r="O79" s="1">
        <f t="shared" si="4"/>
        <v>158</v>
      </c>
      <c r="P79" s="1">
        <v>56</v>
      </c>
      <c r="Q79" s="1">
        <v>44</v>
      </c>
      <c r="R79" s="1">
        <v>58</v>
      </c>
      <c r="S79" s="1">
        <v>250</v>
      </c>
      <c r="T79" s="1">
        <v>235</v>
      </c>
      <c r="U79" s="1">
        <f t="shared" si="5"/>
        <v>15</v>
      </c>
      <c r="V79" s="1"/>
    </row>
    <row r="80" spans="2:22" x14ac:dyDescent="0.25">
      <c r="B80" s="3" t="s">
        <v>52</v>
      </c>
      <c r="C80" s="4">
        <v>3</v>
      </c>
      <c r="D80" s="1">
        <v>5</v>
      </c>
      <c r="E80" s="1">
        <v>1</v>
      </c>
      <c r="F80" s="1">
        <v>1</v>
      </c>
      <c r="G80" s="1">
        <v>3</v>
      </c>
      <c r="H80" s="1">
        <v>5</v>
      </c>
      <c r="I80" s="1">
        <v>8</v>
      </c>
      <c r="J80" s="1">
        <v>-3</v>
      </c>
      <c r="K80" s="1"/>
      <c r="L80" s="1"/>
      <c r="M80" s="3" t="s">
        <v>39</v>
      </c>
      <c r="N80" s="4">
        <v>201</v>
      </c>
      <c r="O80" s="1">
        <f t="shared" si="4"/>
        <v>210</v>
      </c>
      <c r="P80" s="1">
        <v>66</v>
      </c>
      <c r="Q80" s="1">
        <v>69</v>
      </c>
      <c r="R80" s="1">
        <v>75</v>
      </c>
      <c r="S80" s="1">
        <v>228</v>
      </c>
      <c r="T80" s="1">
        <v>246</v>
      </c>
      <c r="U80" s="1">
        <f t="shared" si="5"/>
        <v>-18</v>
      </c>
      <c r="V80" s="1"/>
    </row>
    <row r="81" spans="2:22" x14ac:dyDescent="0.25">
      <c r="B81" s="3" t="s">
        <v>64</v>
      </c>
      <c r="C81" s="4">
        <v>3</v>
      </c>
      <c r="D81" s="1">
        <v>4</v>
      </c>
      <c r="E81" s="1">
        <v>1</v>
      </c>
      <c r="F81" s="1">
        <v>1</v>
      </c>
      <c r="G81" s="1">
        <v>2</v>
      </c>
      <c r="H81" s="1">
        <v>3</v>
      </c>
      <c r="I81" s="1">
        <v>8</v>
      </c>
      <c r="J81" s="1">
        <v>-5</v>
      </c>
      <c r="K81" s="1"/>
      <c r="L81" s="1"/>
      <c r="M81" s="3" t="s">
        <v>39</v>
      </c>
      <c r="N81" s="4">
        <v>294</v>
      </c>
      <c r="O81" s="1">
        <f t="shared" si="4"/>
        <v>378</v>
      </c>
      <c r="P81" s="1">
        <v>92</v>
      </c>
      <c r="Q81" s="1">
        <v>131</v>
      </c>
      <c r="R81" s="1">
        <v>155</v>
      </c>
      <c r="S81" s="1">
        <v>495</v>
      </c>
      <c r="T81" s="1">
        <v>583</v>
      </c>
      <c r="U81" s="1">
        <f t="shared" si="5"/>
        <v>-88</v>
      </c>
      <c r="V81" s="16">
        <v>21</v>
      </c>
    </row>
    <row r="82" spans="2:22" x14ac:dyDescent="0.25">
      <c r="B82" s="3" t="s">
        <v>62</v>
      </c>
      <c r="C82" s="4">
        <v>2</v>
      </c>
      <c r="D82" s="1">
        <v>32</v>
      </c>
      <c r="E82" s="1">
        <v>0</v>
      </c>
      <c r="F82" s="1">
        <v>2</v>
      </c>
      <c r="G82" s="1">
        <v>30</v>
      </c>
      <c r="H82" s="1">
        <v>21</v>
      </c>
      <c r="I82" s="1">
        <v>82</v>
      </c>
      <c r="J82" s="1">
        <v>-61</v>
      </c>
      <c r="K82" s="1"/>
      <c r="L82" s="1"/>
      <c r="M82" s="3" t="s">
        <v>39</v>
      </c>
      <c r="N82" s="4">
        <v>28</v>
      </c>
      <c r="O82" s="1">
        <f t="shared" si="4"/>
        <v>38</v>
      </c>
      <c r="P82" s="1">
        <v>7</v>
      </c>
      <c r="Q82" s="1">
        <v>14</v>
      </c>
      <c r="R82" s="1">
        <v>17</v>
      </c>
      <c r="S82" s="1">
        <v>36</v>
      </c>
      <c r="T82" s="1">
        <v>56</v>
      </c>
      <c r="U82" s="1">
        <f t="shared" si="5"/>
        <v>-20</v>
      </c>
      <c r="V82" s="1"/>
    </row>
    <row r="83" spans="2:2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3" t="s">
        <v>39</v>
      </c>
      <c r="N83" s="4">
        <v>136</v>
      </c>
      <c r="O83" s="1">
        <f t="shared" si="4"/>
        <v>152</v>
      </c>
      <c r="P83" s="1">
        <v>39</v>
      </c>
      <c r="Q83" s="1">
        <v>45</v>
      </c>
      <c r="R83" s="1">
        <v>68</v>
      </c>
      <c r="S83" s="1">
        <v>151</v>
      </c>
      <c r="T83" s="1">
        <v>198</v>
      </c>
      <c r="U83" s="1">
        <f t="shared" si="5"/>
        <v>-47</v>
      </c>
      <c r="V83" s="1"/>
    </row>
    <row r="84" spans="2:22" x14ac:dyDescent="0.25">
      <c r="B84" s="1"/>
      <c r="C84" s="1"/>
      <c r="D84" s="8">
        <f t="shared" ref="D84:J84" si="6">SUM(D48:D82)</f>
        <v>3258</v>
      </c>
      <c r="E84" s="8">
        <f t="shared" si="6"/>
        <v>1272</v>
      </c>
      <c r="F84" s="8">
        <f t="shared" si="6"/>
        <v>726</v>
      </c>
      <c r="G84" s="8">
        <f t="shared" si="6"/>
        <v>1272</v>
      </c>
      <c r="H84" s="8">
        <f t="shared" si="6"/>
        <v>5005</v>
      </c>
      <c r="I84" s="8">
        <f t="shared" si="6"/>
        <v>5005</v>
      </c>
      <c r="J84" s="8">
        <f t="shared" si="6"/>
        <v>0</v>
      </c>
      <c r="K84" s="1"/>
      <c r="L84" s="1"/>
      <c r="M84" s="3" t="s">
        <v>39</v>
      </c>
      <c r="N84" s="4">
        <v>559</v>
      </c>
      <c r="O84" s="1">
        <f t="shared" si="4"/>
        <v>418</v>
      </c>
      <c r="P84" s="1">
        <v>146</v>
      </c>
      <c r="Q84" s="1">
        <v>121</v>
      </c>
      <c r="R84" s="1">
        <v>151</v>
      </c>
      <c r="S84" s="1">
        <v>497</v>
      </c>
      <c r="T84" s="1">
        <v>485</v>
      </c>
      <c r="U84" s="1">
        <f t="shared" si="5"/>
        <v>12</v>
      </c>
      <c r="V84" s="1"/>
    </row>
    <row r="85" spans="2:2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3" t="s">
        <v>39</v>
      </c>
      <c r="N85" s="4">
        <v>229</v>
      </c>
      <c r="O85" s="1">
        <f t="shared" si="4"/>
        <v>170</v>
      </c>
      <c r="P85" s="1">
        <v>59</v>
      </c>
      <c r="Q85" s="1">
        <v>52</v>
      </c>
      <c r="R85" s="1">
        <v>59</v>
      </c>
      <c r="S85" s="1">
        <v>193</v>
      </c>
      <c r="T85" s="1">
        <v>190</v>
      </c>
      <c r="U85" s="1">
        <f t="shared" si="5"/>
        <v>3</v>
      </c>
      <c r="V85" s="1"/>
    </row>
    <row r="86" spans="2:22" x14ac:dyDescent="0.25">
      <c r="B86" s="4" t="s">
        <v>67</v>
      </c>
      <c r="C86" s="5" t="s">
        <v>31</v>
      </c>
      <c r="D86" s="5" t="s">
        <v>32</v>
      </c>
      <c r="E86" s="5" t="s">
        <v>33</v>
      </c>
      <c r="F86" s="5" t="s">
        <v>34</v>
      </c>
      <c r="G86" s="5" t="s">
        <v>35</v>
      </c>
      <c r="H86" s="5" t="s">
        <v>36</v>
      </c>
      <c r="I86" s="5" t="s">
        <v>37</v>
      </c>
      <c r="J86" s="5" t="s">
        <v>38</v>
      </c>
      <c r="K86" s="5" t="s">
        <v>2</v>
      </c>
      <c r="L86" s="1"/>
      <c r="M86" s="3" t="s">
        <v>39</v>
      </c>
      <c r="N86" s="4">
        <v>27</v>
      </c>
      <c r="O86" s="1">
        <f t="shared" si="4"/>
        <v>25</v>
      </c>
      <c r="P86" s="1">
        <v>5</v>
      </c>
      <c r="Q86" s="1">
        <v>12</v>
      </c>
      <c r="R86" s="1">
        <v>8</v>
      </c>
      <c r="S86" s="1">
        <v>20</v>
      </c>
      <c r="T86" s="1">
        <v>25</v>
      </c>
      <c r="U86" s="1">
        <f t="shared" si="5"/>
        <v>-5</v>
      </c>
      <c r="V86" s="1"/>
    </row>
    <row r="87" spans="2:2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3" t="s">
        <v>18</v>
      </c>
      <c r="N87" s="4">
        <v>38</v>
      </c>
      <c r="O87" s="1">
        <f t="shared" si="4"/>
        <v>70</v>
      </c>
      <c r="P87" s="1">
        <v>19</v>
      </c>
      <c r="Q87" s="1">
        <v>2</v>
      </c>
      <c r="R87" s="1">
        <v>49</v>
      </c>
      <c r="S87" s="1">
        <v>80</v>
      </c>
      <c r="T87" s="1">
        <v>128</v>
      </c>
      <c r="U87" s="1">
        <f t="shared" si="5"/>
        <v>-48</v>
      </c>
      <c r="V87" s="16">
        <v>2</v>
      </c>
    </row>
    <row r="88" spans="2:22" x14ac:dyDescent="0.25">
      <c r="B88" s="3" t="s">
        <v>61</v>
      </c>
      <c r="C88" s="4">
        <v>441</v>
      </c>
      <c r="D88" s="1">
        <v>292</v>
      </c>
      <c r="E88" s="1">
        <v>190</v>
      </c>
      <c r="F88" s="1">
        <v>61</v>
      </c>
      <c r="G88" s="1">
        <v>41</v>
      </c>
      <c r="H88" s="1">
        <v>561</v>
      </c>
      <c r="I88" s="1">
        <v>236</v>
      </c>
      <c r="J88" s="1">
        <v>325</v>
      </c>
      <c r="K88" s="1"/>
      <c r="L88" s="1"/>
      <c r="M88" s="14" t="s">
        <v>74</v>
      </c>
      <c r="N88" s="4">
        <v>250</v>
      </c>
      <c r="O88" s="1">
        <f t="shared" si="4"/>
        <v>288</v>
      </c>
      <c r="P88" s="1">
        <v>92</v>
      </c>
      <c r="Q88" s="1">
        <v>66</v>
      </c>
      <c r="R88" s="1">
        <v>130</v>
      </c>
      <c r="S88" s="1">
        <v>320</v>
      </c>
      <c r="T88" s="1">
        <v>430</v>
      </c>
      <c r="U88" s="1">
        <f t="shared" si="5"/>
        <v>-110</v>
      </c>
      <c r="V88" s="1"/>
    </row>
    <row r="89" spans="2:22" x14ac:dyDescent="0.25">
      <c r="B89" s="3" t="s">
        <v>60</v>
      </c>
      <c r="C89" s="4">
        <v>423</v>
      </c>
      <c r="D89" s="1">
        <v>289</v>
      </c>
      <c r="E89" s="1">
        <v>188</v>
      </c>
      <c r="F89" s="1">
        <v>47</v>
      </c>
      <c r="G89" s="1">
        <v>54</v>
      </c>
      <c r="H89" s="1">
        <v>558</v>
      </c>
      <c r="I89" s="1">
        <v>244</v>
      </c>
      <c r="J89" s="1">
        <v>314</v>
      </c>
      <c r="K89" s="1"/>
      <c r="L89" s="1"/>
      <c r="M89" s="3" t="s">
        <v>74</v>
      </c>
      <c r="N89" s="4">
        <v>121</v>
      </c>
      <c r="O89" s="1">
        <f t="shared" si="4"/>
        <v>123</v>
      </c>
      <c r="P89" s="1">
        <v>49</v>
      </c>
      <c r="Q89" s="1">
        <v>23</v>
      </c>
      <c r="R89" s="1">
        <v>51</v>
      </c>
      <c r="S89" s="1">
        <v>181</v>
      </c>
      <c r="T89" s="1">
        <v>200</v>
      </c>
      <c r="U89" s="1">
        <f t="shared" si="5"/>
        <v>-19</v>
      </c>
      <c r="V89" s="1"/>
    </row>
    <row r="90" spans="2:22" x14ac:dyDescent="0.25">
      <c r="B90" s="14" t="s">
        <v>58</v>
      </c>
      <c r="C90" s="4">
        <v>412</v>
      </c>
      <c r="D90" s="1">
        <v>288</v>
      </c>
      <c r="E90" s="1">
        <v>176</v>
      </c>
      <c r="F90" s="1">
        <v>60</v>
      </c>
      <c r="G90" s="1">
        <v>52</v>
      </c>
      <c r="H90" s="1">
        <v>582</v>
      </c>
      <c r="I90" s="1">
        <v>234</v>
      </c>
      <c r="J90" s="1">
        <v>348</v>
      </c>
      <c r="K90" s="1"/>
      <c r="L90" s="1"/>
      <c r="M90" s="3" t="s">
        <v>135</v>
      </c>
      <c r="N90" s="4">
        <v>5</v>
      </c>
      <c r="O90" s="1">
        <f t="shared" si="4"/>
        <v>29</v>
      </c>
      <c r="P90" s="1">
        <v>1</v>
      </c>
      <c r="Q90" s="1">
        <v>3</v>
      </c>
      <c r="R90" s="1">
        <v>25</v>
      </c>
      <c r="S90" s="1">
        <v>21</v>
      </c>
      <c r="T90" s="1">
        <v>88</v>
      </c>
      <c r="U90" s="1">
        <f t="shared" si="5"/>
        <v>-67</v>
      </c>
      <c r="V90" s="1"/>
    </row>
    <row r="91" spans="2:22" x14ac:dyDescent="0.25">
      <c r="B91" s="14" t="s">
        <v>23</v>
      </c>
      <c r="C91" s="4">
        <v>392</v>
      </c>
      <c r="D91" s="1">
        <v>290</v>
      </c>
      <c r="E91" s="1">
        <v>169</v>
      </c>
      <c r="F91" s="1">
        <v>54</v>
      </c>
      <c r="G91" s="1">
        <v>67</v>
      </c>
      <c r="H91" s="1">
        <v>458</v>
      </c>
      <c r="I91" s="1">
        <v>238</v>
      </c>
      <c r="J91" s="1">
        <v>220</v>
      </c>
      <c r="K91" s="1"/>
      <c r="L91" s="1"/>
      <c r="M91" s="3" t="s">
        <v>112</v>
      </c>
      <c r="N91" s="4">
        <v>13</v>
      </c>
      <c r="O91" s="1">
        <f t="shared" si="4"/>
        <v>15</v>
      </c>
      <c r="P91" s="1">
        <v>3</v>
      </c>
      <c r="Q91" s="1">
        <v>7</v>
      </c>
      <c r="R91" s="1">
        <v>5</v>
      </c>
      <c r="S91" s="1">
        <v>20</v>
      </c>
      <c r="T91" s="1">
        <v>27</v>
      </c>
      <c r="U91" s="1">
        <f t="shared" si="5"/>
        <v>-7</v>
      </c>
      <c r="V91" s="1"/>
    </row>
    <row r="92" spans="2:22" x14ac:dyDescent="0.25">
      <c r="B92" s="3" t="s">
        <v>25</v>
      </c>
      <c r="C92" s="4">
        <v>372</v>
      </c>
      <c r="D92" s="1">
        <v>223</v>
      </c>
      <c r="E92" s="1">
        <v>172</v>
      </c>
      <c r="F92" s="1">
        <v>28</v>
      </c>
      <c r="G92" s="1">
        <v>23</v>
      </c>
      <c r="H92" s="1">
        <v>572</v>
      </c>
      <c r="I92" s="1">
        <v>136</v>
      </c>
      <c r="J92" s="1">
        <v>436</v>
      </c>
      <c r="K92" s="1"/>
      <c r="L92" s="1"/>
      <c r="M92" s="3" t="s">
        <v>112</v>
      </c>
      <c r="N92" s="4">
        <v>109</v>
      </c>
      <c r="O92" s="1">
        <f t="shared" si="4"/>
        <v>90</v>
      </c>
      <c r="P92" s="1">
        <v>44</v>
      </c>
      <c r="Q92" s="1">
        <v>21</v>
      </c>
      <c r="R92" s="1">
        <v>25</v>
      </c>
      <c r="S92" s="1">
        <v>153</v>
      </c>
      <c r="T92" s="1">
        <v>111</v>
      </c>
      <c r="U92" s="1">
        <f t="shared" si="5"/>
        <v>42</v>
      </c>
      <c r="V92" s="1"/>
    </row>
    <row r="93" spans="2:22" x14ac:dyDescent="0.25">
      <c r="B93" s="14" t="s">
        <v>56</v>
      </c>
      <c r="C93" s="4">
        <v>350</v>
      </c>
      <c r="D93" s="1">
        <v>290</v>
      </c>
      <c r="E93" s="1">
        <v>145</v>
      </c>
      <c r="F93" s="1">
        <v>60</v>
      </c>
      <c r="G93" s="1">
        <v>85</v>
      </c>
      <c r="H93" s="1">
        <v>397</v>
      </c>
      <c r="I93" s="1">
        <v>288</v>
      </c>
      <c r="J93" s="1">
        <v>109</v>
      </c>
      <c r="K93" s="1"/>
      <c r="L93" s="1"/>
      <c r="M93" s="3" t="s">
        <v>112</v>
      </c>
      <c r="N93" s="4">
        <v>33</v>
      </c>
      <c r="O93" s="1">
        <f t="shared" si="4"/>
        <v>32</v>
      </c>
      <c r="P93" s="1">
        <v>12</v>
      </c>
      <c r="Q93" s="1">
        <v>9</v>
      </c>
      <c r="R93" s="1">
        <v>11</v>
      </c>
      <c r="S93" s="1">
        <v>39</v>
      </c>
      <c r="T93" s="1">
        <v>42</v>
      </c>
      <c r="U93" s="1">
        <f t="shared" si="5"/>
        <v>-3</v>
      </c>
      <c r="V93" s="1"/>
    </row>
    <row r="94" spans="2:22" x14ac:dyDescent="0.25">
      <c r="B94" s="3" t="s">
        <v>57</v>
      </c>
      <c r="C94" s="4">
        <v>347</v>
      </c>
      <c r="D94" s="1">
        <v>233</v>
      </c>
      <c r="E94" s="1">
        <v>156</v>
      </c>
      <c r="F94" s="1">
        <v>35</v>
      </c>
      <c r="G94" s="1">
        <v>42</v>
      </c>
      <c r="H94" s="1">
        <v>483</v>
      </c>
      <c r="I94" s="1">
        <v>173</v>
      </c>
      <c r="J94" s="1">
        <v>310</v>
      </c>
      <c r="K94" s="1"/>
      <c r="L94" s="1"/>
      <c r="M94" s="3" t="s">
        <v>112</v>
      </c>
      <c r="N94" s="4">
        <v>223</v>
      </c>
      <c r="O94" s="1">
        <f t="shared" si="4"/>
        <v>228</v>
      </c>
      <c r="P94" s="1">
        <v>60</v>
      </c>
      <c r="Q94" s="1">
        <v>85</v>
      </c>
      <c r="R94" s="1">
        <v>83</v>
      </c>
      <c r="S94" s="1">
        <v>216</v>
      </c>
      <c r="T94" s="1">
        <v>270</v>
      </c>
      <c r="U94" s="1">
        <f t="shared" si="5"/>
        <v>-54</v>
      </c>
      <c r="V94" s="1"/>
    </row>
    <row r="95" spans="2:22" x14ac:dyDescent="0.25">
      <c r="B95" s="3" t="s">
        <v>29</v>
      </c>
      <c r="C95" s="4">
        <v>325</v>
      </c>
      <c r="D95" s="1">
        <v>289</v>
      </c>
      <c r="E95" s="1">
        <v>128</v>
      </c>
      <c r="F95" s="1">
        <v>69</v>
      </c>
      <c r="G95" s="1">
        <v>92</v>
      </c>
      <c r="H95" s="1">
        <v>382</v>
      </c>
      <c r="I95" s="1">
        <v>296</v>
      </c>
      <c r="J95" s="1">
        <v>86</v>
      </c>
      <c r="K95" s="1"/>
      <c r="L95" s="1"/>
      <c r="M95" s="3" t="s">
        <v>112</v>
      </c>
      <c r="N95" s="4">
        <v>216</v>
      </c>
      <c r="O95" s="1">
        <f t="shared" si="4"/>
        <v>190</v>
      </c>
      <c r="P95" s="1">
        <v>54</v>
      </c>
      <c r="Q95" s="1">
        <v>57</v>
      </c>
      <c r="R95" s="1">
        <v>79</v>
      </c>
      <c r="S95" s="1">
        <v>206</v>
      </c>
      <c r="T95" s="1">
        <v>254</v>
      </c>
      <c r="U95" s="1">
        <f t="shared" si="5"/>
        <v>-48</v>
      </c>
      <c r="V95" s="16">
        <v>3</v>
      </c>
    </row>
    <row r="96" spans="2:22" x14ac:dyDescent="0.25">
      <c r="B96" s="3" t="s">
        <v>82</v>
      </c>
      <c r="C96" s="4">
        <v>283</v>
      </c>
      <c r="D96" s="1">
        <v>296</v>
      </c>
      <c r="E96" s="1">
        <v>106</v>
      </c>
      <c r="F96" s="1">
        <v>71</v>
      </c>
      <c r="G96" s="1">
        <v>119</v>
      </c>
      <c r="H96" s="1">
        <v>361</v>
      </c>
      <c r="I96" s="1">
        <v>369</v>
      </c>
      <c r="J96" s="1">
        <v>-8</v>
      </c>
      <c r="K96" s="1"/>
      <c r="L96" s="1"/>
      <c r="M96" s="3" t="s">
        <v>112</v>
      </c>
      <c r="N96" s="4">
        <v>290</v>
      </c>
      <c r="O96" s="1">
        <f t="shared" si="4"/>
        <v>223</v>
      </c>
      <c r="P96" s="1">
        <v>69</v>
      </c>
      <c r="Q96" s="1">
        <v>83</v>
      </c>
      <c r="R96" s="1">
        <v>71</v>
      </c>
      <c r="S96" s="1">
        <v>227</v>
      </c>
      <c r="T96" s="1">
        <v>225</v>
      </c>
      <c r="U96" s="1">
        <f t="shared" si="5"/>
        <v>2</v>
      </c>
      <c r="V96" s="1"/>
    </row>
    <row r="97" spans="2:22" x14ac:dyDescent="0.25">
      <c r="B97" s="3" t="s">
        <v>69</v>
      </c>
      <c r="C97" s="4">
        <v>278</v>
      </c>
      <c r="D97" s="1">
        <v>296</v>
      </c>
      <c r="E97" s="1">
        <v>105</v>
      </c>
      <c r="F97" s="1">
        <v>68</v>
      </c>
      <c r="G97" s="1">
        <v>123</v>
      </c>
      <c r="H97" s="1">
        <v>325</v>
      </c>
      <c r="I97" s="1">
        <v>338</v>
      </c>
      <c r="J97" s="1">
        <v>-13</v>
      </c>
      <c r="K97" s="1"/>
      <c r="L97" s="1"/>
      <c r="M97" s="3" t="s">
        <v>13</v>
      </c>
      <c r="N97" s="4">
        <v>55</v>
      </c>
      <c r="O97" s="1">
        <f t="shared" si="4"/>
        <v>38</v>
      </c>
      <c r="P97" s="1">
        <v>25</v>
      </c>
      <c r="Q97" s="1">
        <v>5</v>
      </c>
      <c r="R97" s="1">
        <v>8</v>
      </c>
      <c r="S97" s="1">
        <v>91</v>
      </c>
      <c r="T97" s="1">
        <v>42</v>
      </c>
      <c r="U97" s="1">
        <f t="shared" si="5"/>
        <v>49</v>
      </c>
      <c r="V97" s="1"/>
    </row>
    <row r="98" spans="2:22" x14ac:dyDescent="0.25">
      <c r="B98" s="3" t="s">
        <v>66</v>
      </c>
      <c r="C98" s="4">
        <v>277</v>
      </c>
      <c r="D98" s="1">
        <v>288</v>
      </c>
      <c r="E98" s="1">
        <v>103</v>
      </c>
      <c r="F98" s="1">
        <v>71</v>
      </c>
      <c r="G98" s="1">
        <v>114</v>
      </c>
      <c r="H98" s="1">
        <v>366</v>
      </c>
      <c r="I98" s="1">
        <v>392</v>
      </c>
      <c r="J98" s="1">
        <v>-26</v>
      </c>
      <c r="K98" s="1"/>
      <c r="L98" s="1"/>
      <c r="M98" s="3" t="s">
        <v>13</v>
      </c>
      <c r="N98" s="4">
        <v>149</v>
      </c>
      <c r="O98" s="1">
        <f t="shared" si="4"/>
        <v>116</v>
      </c>
      <c r="P98" s="1">
        <v>67</v>
      </c>
      <c r="Q98" s="1">
        <v>15</v>
      </c>
      <c r="R98" s="1">
        <v>34</v>
      </c>
      <c r="S98" s="1">
        <v>245</v>
      </c>
      <c r="T98" s="1">
        <v>170</v>
      </c>
      <c r="U98" s="1">
        <f t="shared" si="5"/>
        <v>75</v>
      </c>
      <c r="V98" s="1"/>
    </row>
    <row r="99" spans="2:22" x14ac:dyDescent="0.25">
      <c r="B99" s="3" t="s">
        <v>39</v>
      </c>
      <c r="C99" s="4">
        <v>276</v>
      </c>
      <c r="D99" s="1">
        <v>279</v>
      </c>
      <c r="E99" s="1">
        <v>105</v>
      </c>
      <c r="F99" s="1">
        <v>66</v>
      </c>
      <c r="G99" s="1">
        <v>108</v>
      </c>
      <c r="H99" s="1">
        <v>337</v>
      </c>
      <c r="I99" s="1">
        <v>358</v>
      </c>
      <c r="J99" s="1">
        <v>-21</v>
      </c>
      <c r="K99" s="1"/>
      <c r="L99" s="1"/>
      <c r="M99" s="3" t="s">
        <v>13</v>
      </c>
      <c r="N99" s="4">
        <v>96</v>
      </c>
      <c r="O99" s="1">
        <f t="shared" si="4"/>
        <v>117</v>
      </c>
      <c r="P99" s="1">
        <v>37</v>
      </c>
      <c r="Q99" s="1">
        <v>22</v>
      </c>
      <c r="R99" s="1">
        <v>58</v>
      </c>
      <c r="S99" s="1">
        <v>185</v>
      </c>
      <c r="T99" s="1">
        <v>195</v>
      </c>
      <c r="U99" s="1">
        <f t="shared" si="5"/>
        <v>-10</v>
      </c>
      <c r="V99" s="1"/>
    </row>
    <row r="100" spans="2:22" x14ac:dyDescent="0.25">
      <c r="B100" s="14" t="s">
        <v>65</v>
      </c>
      <c r="C100" s="4">
        <v>276</v>
      </c>
      <c r="D100" s="1">
        <v>291</v>
      </c>
      <c r="E100" s="1">
        <v>104</v>
      </c>
      <c r="F100" s="1">
        <v>68</v>
      </c>
      <c r="G100" s="1">
        <v>119</v>
      </c>
      <c r="H100" s="1">
        <v>374</v>
      </c>
      <c r="I100" s="1">
        <v>444</v>
      </c>
      <c r="J100" s="1">
        <v>-70</v>
      </c>
      <c r="K100" s="1"/>
      <c r="L100" s="1"/>
      <c r="M100" s="3" t="s">
        <v>16</v>
      </c>
      <c r="N100" s="4">
        <v>3</v>
      </c>
      <c r="O100" s="1">
        <f t="shared" si="4"/>
        <v>12</v>
      </c>
      <c r="P100" s="1">
        <v>1</v>
      </c>
      <c r="Q100" s="1">
        <v>1</v>
      </c>
      <c r="R100" s="1">
        <v>10</v>
      </c>
      <c r="S100" s="1">
        <v>10</v>
      </c>
      <c r="T100" s="1">
        <v>56</v>
      </c>
      <c r="U100" s="1">
        <f t="shared" si="5"/>
        <v>-46</v>
      </c>
      <c r="V100" s="1"/>
    </row>
    <row r="101" spans="2:22" x14ac:dyDescent="0.25">
      <c r="B101" s="3" t="s">
        <v>51</v>
      </c>
      <c r="C101" s="4">
        <v>265</v>
      </c>
      <c r="D101" s="1">
        <v>237</v>
      </c>
      <c r="E101" s="1">
        <v>110</v>
      </c>
      <c r="F101" s="1">
        <v>45</v>
      </c>
      <c r="G101" s="1">
        <v>82</v>
      </c>
      <c r="H101" s="1">
        <v>425</v>
      </c>
      <c r="I101" s="1">
        <v>313</v>
      </c>
      <c r="J101" s="1">
        <v>112</v>
      </c>
      <c r="K101" s="1"/>
      <c r="L101" s="1"/>
      <c r="M101" s="3" t="s">
        <v>42</v>
      </c>
      <c r="N101" s="4">
        <v>2</v>
      </c>
      <c r="O101" s="1">
        <f t="shared" si="4"/>
        <v>8</v>
      </c>
      <c r="P101" s="1">
        <v>1</v>
      </c>
      <c r="Q101" s="1">
        <v>0</v>
      </c>
      <c r="R101" s="1">
        <v>7</v>
      </c>
      <c r="S101" s="1">
        <v>9</v>
      </c>
      <c r="T101" s="1">
        <v>38</v>
      </c>
      <c r="U101" s="1">
        <f t="shared" si="5"/>
        <v>-29</v>
      </c>
      <c r="V101" s="1"/>
    </row>
    <row r="102" spans="2:22" x14ac:dyDescent="0.25">
      <c r="B102" s="14" t="s">
        <v>44</v>
      </c>
      <c r="C102" s="4">
        <v>253</v>
      </c>
      <c r="D102" s="1">
        <v>288</v>
      </c>
      <c r="E102" s="1">
        <v>99</v>
      </c>
      <c r="F102" s="1">
        <v>55</v>
      </c>
      <c r="G102" s="1">
        <v>134</v>
      </c>
      <c r="H102" s="1">
        <v>367</v>
      </c>
      <c r="I102" s="1">
        <v>441</v>
      </c>
      <c r="J102" s="1">
        <v>-74</v>
      </c>
      <c r="K102" s="1"/>
      <c r="L102" s="1"/>
      <c r="M102" s="3" t="s">
        <v>75</v>
      </c>
      <c r="N102" s="4">
        <v>87</v>
      </c>
      <c r="O102" s="1">
        <f t="shared" si="4"/>
        <v>107</v>
      </c>
      <c r="P102" s="1">
        <v>30</v>
      </c>
      <c r="Q102" s="1">
        <v>26</v>
      </c>
      <c r="R102" s="1">
        <v>51</v>
      </c>
      <c r="S102" s="1">
        <v>109</v>
      </c>
      <c r="T102" s="1">
        <v>150</v>
      </c>
      <c r="U102" s="1">
        <f t="shared" si="5"/>
        <v>-41</v>
      </c>
      <c r="V102" s="1"/>
    </row>
    <row r="103" spans="2:22" x14ac:dyDescent="0.25">
      <c r="B103" s="3" t="s">
        <v>50</v>
      </c>
      <c r="C103" s="4">
        <v>253</v>
      </c>
      <c r="D103" s="1">
        <v>290</v>
      </c>
      <c r="E103" s="1">
        <v>89</v>
      </c>
      <c r="F103" s="1">
        <v>75</v>
      </c>
      <c r="G103" s="1">
        <v>126</v>
      </c>
      <c r="H103" s="1">
        <v>278</v>
      </c>
      <c r="I103" s="1">
        <v>367</v>
      </c>
      <c r="J103" s="1">
        <v>-89</v>
      </c>
      <c r="K103" s="1"/>
      <c r="L103" s="1"/>
      <c r="M103" s="3" t="s">
        <v>25</v>
      </c>
      <c r="N103" s="4">
        <v>152</v>
      </c>
      <c r="O103" s="1">
        <f t="shared" si="4"/>
        <v>123</v>
      </c>
      <c r="P103" s="1">
        <v>59</v>
      </c>
      <c r="Q103" s="1">
        <v>34</v>
      </c>
      <c r="R103" s="1">
        <v>30</v>
      </c>
      <c r="S103" s="1">
        <v>221</v>
      </c>
      <c r="T103" s="1">
        <v>146</v>
      </c>
      <c r="U103" s="1">
        <f t="shared" si="5"/>
        <v>75</v>
      </c>
      <c r="V103" s="1"/>
    </row>
    <row r="104" spans="2:22" x14ac:dyDescent="0.25">
      <c r="B104" s="14" t="s">
        <v>74</v>
      </c>
      <c r="C104" s="4">
        <v>250</v>
      </c>
      <c r="D104" s="1">
        <v>288</v>
      </c>
      <c r="E104" s="1">
        <v>92</v>
      </c>
      <c r="F104" s="1">
        <v>66</v>
      </c>
      <c r="G104" s="1">
        <v>130</v>
      </c>
      <c r="H104" s="1">
        <v>320</v>
      </c>
      <c r="I104" s="1">
        <v>430</v>
      </c>
      <c r="J104" s="1">
        <v>-110</v>
      </c>
      <c r="K104" s="1"/>
      <c r="L104" s="1"/>
      <c r="M104" s="3" t="s">
        <v>25</v>
      </c>
      <c r="N104" s="4">
        <v>372</v>
      </c>
      <c r="O104" s="1">
        <f t="shared" si="4"/>
        <v>223</v>
      </c>
      <c r="P104" s="1">
        <v>172</v>
      </c>
      <c r="Q104" s="1">
        <v>28</v>
      </c>
      <c r="R104" s="1">
        <v>23</v>
      </c>
      <c r="S104" s="1">
        <v>572</v>
      </c>
      <c r="T104" s="1">
        <v>136</v>
      </c>
      <c r="U104" s="1">
        <f t="shared" si="5"/>
        <v>436</v>
      </c>
      <c r="V104" s="1"/>
    </row>
    <row r="105" spans="2:22" x14ac:dyDescent="0.25">
      <c r="B105" s="14" t="s">
        <v>48</v>
      </c>
      <c r="C105" s="4">
        <v>245</v>
      </c>
      <c r="D105" s="1">
        <v>289</v>
      </c>
      <c r="E105" s="1">
        <v>91</v>
      </c>
      <c r="F105" s="1">
        <v>63</v>
      </c>
      <c r="G105" s="1">
        <v>135</v>
      </c>
      <c r="H105" s="1">
        <v>299</v>
      </c>
      <c r="I105" s="1">
        <v>386</v>
      </c>
      <c r="J105" s="1">
        <v>-87</v>
      </c>
      <c r="K105" s="1"/>
      <c r="L105" s="1"/>
      <c r="M105" s="3" t="s">
        <v>25</v>
      </c>
      <c r="N105" s="4">
        <v>483</v>
      </c>
      <c r="O105" s="1">
        <f t="shared" si="4"/>
        <v>344</v>
      </c>
      <c r="P105" s="1">
        <v>212</v>
      </c>
      <c r="Q105" s="1">
        <v>59</v>
      </c>
      <c r="R105" s="1">
        <v>73</v>
      </c>
      <c r="S105" s="1">
        <v>865</v>
      </c>
      <c r="T105" s="1">
        <v>451</v>
      </c>
      <c r="U105" s="1">
        <f t="shared" si="5"/>
        <v>414</v>
      </c>
      <c r="V105" s="1"/>
    </row>
    <row r="106" spans="2:22" x14ac:dyDescent="0.25">
      <c r="B106" s="3" t="s">
        <v>91</v>
      </c>
      <c r="C106" s="4">
        <v>244</v>
      </c>
      <c r="D106" s="1">
        <v>232</v>
      </c>
      <c r="E106" s="1">
        <v>96</v>
      </c>
      <c r="F106" s="1">
        <v>52</v>
      </c>
      <c r="G106" s="1">
        <v>84</v>
      </c>
      <c r="H106" s="1">
        <v>319</v>
      </c>
      <c r="I106" s="1">
        <v>320</v>
      </c>
      <c r="J106" s="1">
        <v>-1</v>
      </c>
      <c r="K106" s="1"/>
      <c r="L106" s="1"/>
      <c r="M106" s="3" t="s">
        <v>25</v>
      </c>
      <c r="N106" s="4">
        <v>400</v>
      </c>
      <c r="O106" s="1">
        <f t="shared" si="4"/>
        <v>308</v>
      </c>
      <c r="P106" s="1">
        <v>165</v>
      </c>
      <c r="Q106" s="1">
        <v>70</v>
      </c>
      <c r="R106" s="1">
        <v>73</v>
      </c>
      <c r="S106" s="1">
        <v>685</v>
      </c>
      <c r="T106" s="1">
        <v>441</v>
      </c>
      <c r="U106" s="1">
        <f t="shared" si="5"/>
        <v>244</v>
      </c>
      <c r="V106" s="1"/>
    </row>
    <row r="107" spans="2:22" x14ac:dyDescent="0.25">
      <c r="B107" s="14" t="s">
        <v>89</v>
      </c>
      <c r="C107" s="4">
        <v>242</v>
      </c>
      <c r="D107" s="1">
        <v>288</v>
      </c>
      <c r="E107" s="1">
        <v>88</v>
      </c>
      <c r="F107" s="1">
        <v>66</v>
      </c>
      <c r="G107" s="1">
        <v>134</v>
      </c>
      <c r="H107" s="1">
        <v>336</v>
      </c>
      <c r="I107" s="1">
        <v>436</v>
      </c>
      <c r="J107" s="1">
        <v>-100</v>
      </c>
      <c r="K107" s="1"/>
      <c r="L107" s="1"/>
      <c r="M107" s="3" t="s">
        <v>25</v>
      </c>
      <c r="N107" s="4">
        <v>359</v>
      </c>
      <c r="O107" s="1">
        <f t="shared" si="4"/>
        <v>309</v>
      </c>
      <c r="P107" s="1">
        <v>139</v>
      </c>
      <c r="Q107" s="1">
        <v>81</v>
      </c>
      <c r="R107" s="1">
        <v>89</v>
      </c>
      <c r="S107" s="1">
        <v>537</v>
      </c>
      <c r="T107" s="1">
        <v>395</v>
      </c>
      <c r="U107" s="1">
        <f t="shared" si="5"/>
        <v>142</v>
      </c>
      <c r="V107" s="1"/>
    </row>
    <row r="108" spans="2:22" x14ac:dyDescent="0.25">
      <c r="B108" s="14" t="s">
        <v>24</v>
      </c>
      <c r="C108" s="4">
        <v>240</v>
      </c>
      <c r="D108" s="1">
        <v>288</v>
      </c>
      <c r="E108" s="1">
        <v>93</v>
      </c>
      <c r="F108" s="1">
        <v>54</v>
      </c>
      <c r="G108" s="1">
        <v>141</v>
      </c>
      <c r="H108" s="1">
        <v>341</v>
      </c>
      <c r="I108" s="1">
        <v>461</v>
      </c>
      <c r="J108" s="1">
        <v>-120</v>
      </c>
      <c r="K108" s="1"/>
      <c r="L108" s="1"/>
      <c r="M108" s="3" t="s">
        <v>25</v>
      </c>
      <c r="N108" s="4">
        <v>433</v>
      </c>
      <c r="O108" s="1">
        <f t="shared" si="4"/>
        <v>330</v>
      </c>
      <c r="P108" s="1">
        <v>162</v>
      </c>
      <c r="Q108" s="1">
        <v>109</v>
      </c>
      <c r="R108" s="1">
        <v>59</v>
      </c>
      <c r="S108" s="1">
        <v>490</v>
      </c>
      <c r="T108" s="1">
        <v>279</v>
      </c>
      <c r="U108" s="1">
        <f t="shared" si="5"/>
        <v>211</v>
      </c>
      <c r="V108" s="1"/>
    </row>
    <row r="109" spans="2:22" x14ac:dyDescent="0.25">
      <c r="B109" s="14" t="s">
        <v>27</v>
      </c>
      <c r="C109" s="4">
        <v>226</v>
      </c>
      <c r="D109" s="1">
        <v>288</v>
      </c>
      <c r="E109" s="1">
        <v>77</v>
      </c>
      <c r="F109" s="1">
        <v>72</v>
      </c>
      <c r="G109" s="1">
        <v>139</v>
      </c>
      <c r="H109" s="1">
        <v>321</v>
      </c>
      <c r="I109" s="1">
        <v>432</v>
      </c>
      <c r="J109" s="1">
        <v>-111</v>
      </c>
      <c r="K109" s="1"/>
      <c r="L109" s="1"/>
      <c r="M109" s="3" t="s">
        <v>25</v>
      </c>
      <c r="N109" s="4">
        <v>611</v>
      </c>
      <c r="O109" s="1">
        <f t="shared" si="4"/>
        <v>485</v>
      </c>
      <c r="P109" s="1">
        <v>256</v>
      </c>
      <c r="Q109" s="1">
        <v>99</v>
      </c>
      <c r="R109" s="1">
        <v>130</v>
      </c>
      <c r="S109" s="1">
        <v>855</v>
      </c>
      <c r="T109" s="1">
        <v>548</v>
      </c>
      <c r="U109" s="1">
        <f t="shared" si="5"/>
        <v>307</v>
      </c>
      <c r="V109" s="1"/>
    </row>
    <row r="110" spans="2:22" x14ac:dyDescent="0.25">
      <c r="B110" s="14" t="s">
        <v>20</v>
      </c>
      <c r="C110" s="4">
        <v>225</v>
      </c>
      <c r="D110" s="1">
        <v>289</v>
      </c>
      <c r="E110" s="1">
        <v>81</v>
      </c>
      <c r="F110" s="1">
        <v>63</v>
      </c>
      <c r="G110" s="1">
        <v>145</v>
      </c>
      <c r="H110" s="1">
        <v>353</v>
      </c>
      <c r="I110" s="1">
        <v>495</v>
      </c>
      <c r="J110" s="1">
        <v>-142</v>
      </c>
      <c r="K110" s="1"/>
      <c r="L110" s="1"/>
      <c r="M110" s="3" t="s">
        <v>25</v>
      </c>
      <c r="N110" s="4">
        <v>532</v>
      </c>
      <c r="O110" s="1">
        <f t="shared" si="4"/>
        <v>442</v>
      </c>
      <c r="P110" s="1">
        <v>181</v>
      </c>
      <c r="Q110" s="1">
        <v>143</v>
      </c>
      <c r="R110" s="1">
        <v>118</v>
      </c>
      <c r="S110" s="1">
        <v>641</v>
      </c>
      <c r="T110" s="1">
        <v>530</v>
      </c>
      <c r="U110" s="1">
        <f t="shared" si="5"/>
        <v>111</v>
      </c>
      <c r="V110" s="1"/>
    </row>
    <row r="111" spans="2:22" x14ac:dyDescent="0.25">
      <c r="B111" s="3" t="s">
        <v>63</v>
      </c>
      <c r="C111" s="4">
        <v>223</v>
      </c>
      <c r="D111" s="1">
        <v>213</v>
      </c>
      <c r="E111" s="1">
        <v>87</v>
      </c>
      <c r="F111" s="1">
        <v>49</v>
      </c>
      <c r="G111" s="1">
        <v>77</v>
      </c>
      <c r="H111" s="1">
        <v>290</v>
      </c>
      <c r="I111" s="1">
        <v>259</v>
      </c>
      <c r="J111" s="1">
        <v>31</v>
      </c>
      <c r="K111" s="1"/>
      <c r="L111" s="1"/>
      <c r="M111" s="3" t="s">
        <v>25</v>
      </c>
      <c r="N111" s="4">
        <v>512</v>
      </c>
      <c r="O111" s="1">
        <f t="shared" si="4"/>
        <v>342</v>
      </c>
      <c r="P111" s="1">
        <v>159</v>
      </c>
      <c r="Q111" s="1">
        <v>115</v>
      </c>
      <c r="R111" s="1">
        <v>68</v>
      </c>
      <c r="S111" s="1">
        <v>527</v>
      </c>
      <c r="T111" s="1">
        <v>333</v>
      </c>
      <c r="U111" s="1">
        <f t="shared" si="5"/>
        <v>194</v>
      </c>
      <c r="V111" s="1"/>
    </row>
    <row r="112" spans="2:22" x14ac:dyDescent="0.25">
      <c r="B112" s="3" t="s">
        <v>73</v>
      </c>
      <c r="C112" s="4">
        <v>189</v>
      </c>
      <c r="D112" s="1">
        <v>188</v>
      </c>
      <c r="E112" s="1">
        <v>69</v>
      </c>
      <c r="F112" s="1">
        <v>51</v>
      </c>
      <c r="G112" s="1">
        <v>68</v>
      </c>
      <c r="H112" s="1">
        <v>207</v>
      </c>
      <c r="I112" s="1">
        <v>205</v>
      </c>
      <c r="J112" s="1">
        <v>2</v>
      </c>
      <c r="K112" s="1"/>
      <c r="L112" s="1"/>
      <c r="M112" s="3" t="s">
        <v>25</v>
      </c>
      <c r="N112" s="4">
        <v>891</v>
      </c>
      <c r="O112" s="1">
        <f t="shared" si="4"/>
        <v>497</v>
      </c>
      <c r="P112" s="1">
        <v>255</v>
      </c>
      <c r="Q112" s="1">
        <v>129</v>
      </c>
      <c r="R112" s="1">
        <v>113</v>
      </c>
      <c r="S112" s="1">
        <v>816</v>
      </c>
      <c r="T112" s="1">
        <v>509</v>
      </c>
      <c r="U112" s="1">
        <f t="shared" si="5"/>
        <v>307</v>
      </c>
      <c r="V112" s="16">
        <v>3</v>
      </c>
    </row>
    <row r="113" spans="2:22" x14ac:dyDescent="0.25">
      <c r="B113" s="14" t="s">
        <v>43</v>
      </c>
      <c r="C113" s="4">
        <v>175</v>
      </c>
      <c r="D113" s="1">
        <v>289</v>
      </c>
      <c r="E113" s="1">
        <v>58</v>
      </c>
      <c r="F113" s="1">
        <v>59</v>
      </c>
      <c r="G113" s="1">
        <v>172</v>
      </c>
      <c r="H113" s="1">
        <v>233</v>
      </c>
      <c r="I113" s="1">
        <v>528</v>
      </c>
      <c r="J113" s="1">
        <v>-295</v>
      </c>
      <c r="K113" s="1"/>
      <c r="L113" s="1"/>
      <c r="M113" s="3" t="s">
        <v>25</v>
      </c>
      <c r="N113" s="4">
        <v>447</v>
      </c>
      <c r="O113" s="1">
        <f t="shared" si="4"/>
        <v>246</v>
      </c>
      <c r="P113" s="1">
        <v>128</v>
      </c>
      <c r="Q113" s="1">
        <v>63</v>
      </c>
      <c r="R113" s="1">
        <v>55</v>
      </c>
      <c r="S113" s="1">
        <v>366</v>
      </c>
      <c r="T113" s="1">
        <v>223</v>
      </c>
      <c r="U113" s="1">
        <f t="shared" si="5"/>
        <v>143</v>
      </c>
      <c r="V113" s="1"/>
    </row>
    <row r="114" spans="2:22" x14ac:dyDescent="0.25">
      <c r="B114" s="3" t="s">
        <v>87</v>
      </c>
      <c r="C114" s="4">
        <v>170</v>
      </c>
      <c r="D114" s="1">
        <v>190</v>
      </c>
      <c r="E114" s="1">
        <v>60</v>
      </c>
      <c r="F114" s="1">
        <v>50</v>
      </c>
      <c r="G114" s="1">
        <v>80</v>
      </c>
      <c r="H114" s="1">
        <v>254</v>
      </c>
      <c r="I114" s="1">
        <v>279</v>
      </c>
      <c r="J114" s="1">
        <v>-25</v>
      </c>
      <c r="K114" s="1"/>
      <c r="L114" s="1"/>
      <c r="M114" s="3" t="s">
        <v>25</v>
      </c>
      <c r="N114" s="4">
        <v>41</v>
      </c>
      <c r="O114" s="1">
        <f t="shared" si="4"/>
        <v>25</v>
      </c>
      <c r="P114" s="1">
        <v>11</v>
      </c>
      <c r="Q114" s="1">
        <v>8</v>
      </c>
      <c r="R114" s="1">
        <v>6</v>
      </c>
      <c r="S114" s="1">
        <v>35</v>
      </c>
      <c r="T114" s="1">
        <v>19</v>
      </c>
      <c r="U114" s="1">
        <f t="shared" si="5"/>
        <v>16</v>
      </c>
      <c r="V114" s="1"/>
    </row>
    <row r="115" spans="2:22" x14ac:dyDescent="0.25">
      <c r="B115" s="3" t="s">
        <v>79</v>
      </c>
      <c r="C115" s="4">
        <v>165</v>
      </c>
      <c r="D115" s="1">
        <v>161</v>
      </c>
      <c r="E115" s="1">
        <v>60</v>
      </c>
      <c r="F115" s="1">
        <v>45</v>
      </c>
      <c r="G115" s="1">
        <v>56</v>
      </c>
      <c r="H115" s="1">
        <v>190</v>
      </c>
      <c r="I115" s="1">
        <v>216</v>
      </c>
      <c r="J115" s="1">
        <v>-26</v>
      </c>
      <c r="K115" s="1"/>
      <c r="L115" s="1"/>
      <c r="M115" s="3" t="s">
        <v>6</v>
      </c>
      <c r="N115" s="4">
        <v>2</v>
      </c>
      <c r="O115" s="1">
        <f t="shared" si="4"/>
        <v>8</v>
      </c>
      <c r="P115" s="1">
        <v>0</v>
      </c>
      <c r="Q115" s="1">
        <v>2</v>
      </c>
      <c r="R115" s="1">
        <v>6</v>
      </c>
      <c r="S115" s="1">
        <v>3</v>
      </c>
      <c r="T115" s="1">
        <v>19</v>
      </c>
      <c r="U115" s="1">
        <f t="shared" si="5"/>
        <v>-16</v>
      </c>
      <c r="V115" s="1"/>
    </row>
    <row r="116" spans="2:22" x14ac:dyDescent="0.25">
      <c r="B116" s="3" t="s">
        <v>84</v>
      </c>
      <c r="C116" s="4">
        <v>153</v>
      </c>
      <c r="D116" s="1">
        <v>128</v>
      </c>
      <c r="E116" s="1">
        <v>62</v>
      </c>
      <c r="F116" s="1">
        <v>29</v>
      </c>
      <c r="G116" s="1">
        <v>37</v>
      </c>
      <c r="H116" s="1">
        <v>163</v>
      </c>
      <c r="I116" s="1">
        <v>146</v>
      </c>
      <c r="J116" s="1">
        <v>17</v>
      </c>
      <c r="K116" s="1"/>
      <c r="L116" s="1"/>
      <c r="M116" s="3" t="s">
        <v>110</v>
      </c>
      <c r="N116" s="4">
        <v>48</v>
      </c>
      <c r="O116" s="1">
        <f t="shared" si="4"/>
        <v>60</v>
      </c>
      <c r="P116" s="1">
        <v>19</v>
      </c>
      <c r="Q116" s="1">
        <v>10</v>
      </c>
      <c r="R116" s="1">
        <v>31</v>
      </c>
      <c r="S116" s="1">
        <v>89</v>
      </c>
      <c r="T116" s="1">
        <v>131</v>
      </c>
      <c r="U116" s="1">
        <f t="shared" si="5"/>
        <v>-42</v>
      </c>
      <c r="V116" s="1"/>
    </row>
    <row r="117" spans="2:22" x14ac:dyDescent="0.25">
      <c r="B117" s="3" t="s">
        <v>21</v>
      </c>
      <c r="C117" s="4">
        <v>150</v>
      </c>
      <c r="D117" s="1">
        <v>169</v>
      </c>
      <c r="E117" s="1">
        <v>57</v>
      </c>
      <c r="F117" s="1">
        <v>36</v>
      </c>
      <c r="G117" s="1">
        <v>76</v>
      </c>
      <c r="H117" s="1">
        <v>220</v>
      </c>
      <c r="I117" s="1">
        <v>255</v>
      </c>
      <c r="J117" s="1">
        <v>-35</v>
      </c>
      <c r="K117" s="1"/>
      <c r="L117" s="1"/>
      <c r="M117" s="3" t="s">
        <v>113</v>
      </c>
      <c r="N117" s="4">
        <v>9</v>
      </c>
      <c r="O117" s="1">
        <f t="shared" si="4"/>
        <v>15</v>
      </c>
      <c r="P117" s="1">
        <v>2</v>
      </c>
      <c r="Q117" s="1">
        <v>5</v>
      </c>
      <c r="R117" s="1">
        <v>8</v>
      </c>
      <c r="S117" s="1">
        <v>11</v>
      </c>
      <c r="T117" s="1">
        <v>25</v>
      </c>
      <c r="U117" s="1">
        <f t="shared" si="5"/>
        <v>-14</v>
      </c>
      <c r="V117" s="1"/>
    </row>
    <row r="118" spans="2:22" x14ac:dyDescent="0.25">
      <c r="B118" s="3" t="s">
        <v>76</v>
      </c>
      <c r="C118" s="4">
        <v>140</v>
      </c>
      <c r="D118" s="1">
        <v>122</v>
      </c>
      <c r="E118" s="1">
        <v>54</v>
      </c>
      <c r="F118" s="1">
        <v>32</v>
      </c>
      <c r="G118" s="1">
        <v>36</v>
      </c>
      <c r="H118" s="1">
        <v>203</v>
      </c>
      <c r="I118" s="1">
        <v>149</v>
      </c>
      <c r="J118" s="1">
        <v>54</v>
      </c>
      <c r="K118" s="1"/>
      <c r="L118" s="1"/>
      <c r="M118" s="3" t="s">
        <v>113</v>
      </c>
      <c r="N118" s="4">
        <v>9</v>
      </c>
      <c r="O118" s="1">
        <f t="shared" si="4"/>
        <v>14</v>
      </c>
      <c r="P118" s="1">
        <v>3</v>
      </c>
      <c r="Q118" s="1">
        <v>3</v>
      </c>
      <c r="R118" s="1">
        <v>8</v>
      </c>
      <c r="S118" s="1">
        <v>17</v>
      </c>
      <c r="T118" s="1">
        <v>33</v>
      </c>
      <c r="U118" s="1">
        <f t="shared" si="5"/>
        <v>-16</v>
      </c>
      <c r="V118" s="1"/>
    </row>
    <row r="119" spans="2:22" x14ac:dyDescent="0.25">
      <c r="B119" s="3" t="s">
        <v>78</v>
      </c>
      <c r="C119" s="4">
        <v>140</v>
      </c>
      <c r="D119" s="1">
        <v>145</v>
      </c>
      <c r="E119" s="1">
        <v>57</v>
      </c>
      <c r="F119" s="1">
        <v>26</v>
      </c>
      <c r="G119" s="1">
        <v>62</v>
      </c>
      <c r="H119" s="1">
        <v>165</v>
      </c>
      <c r="I119" s="1">
        <v>201</v>
      </c>
      <c r="J119" s="1">
        <v>-36</v>
      </c>
      <c r="K119" s="1"/>
      <c r="L119" s="1"/>
      <c r="M119" s="3" t="s">
        <v>113</v>
      </c>
      <c r="N119" s="4">
        <v>26</v>
      </c>
      <c r="O119" s="1">
        <f t="shared" si="4"/>
        <v>23</v>
      </c>
      <c r="P119" s="1">
        <v>6</v>
      </c>
      <c r="Q119" s="1">
        <v>8</v>
      </c>
      <c r="R119" s="1">
        <v>9</v>
      </c>
      <c r="S119" s="1">
        <v>21</v>
      </c>
      <c r="T119" s="1">
        <v>29</v>
      </c>
      <c r="U119" s="1">
        <f t="shared" si="5"/>
        <v>-8</v>
      </c>
      <c r="V119" s="1"/>
    </row>
    <row r="120" spans="2:22" x14ac:dyDescent="0.25">
      <c r="B120" s="14" t="s">
        <v>72</v>
      </c>
      <c r="C120" s="4">
        <v>129</v>
      </c>
      <c r="D120" s="1">
        <v>177</v>
      </c>
      <c r="E120" s="1">
        <v>49</v>
      </c>
      <c r="F120" s="1">
        <v>33</v>
      </c>
      <c r="G120" s="1">
        <v>95</v>
      </c>
      <c r="H120" s="1">
        <v>168</v>
      </c>
      <c r="I120" s="1">
        <v>285</v>
      </c>
      <c r="J120" s="1">
        <v>-117</v>
      </c>
      <c r="K120" s="1"/>
      <c r="L120" s="1"/>
      <c r="M120" s="3" t="s">
        <v>113</v>
      </c>
      <c r="N120" s="4">
        <v>26</v>
      </c>
      <c r="O120" s="1">
        <f t="shared" si="4"/>
        <v>25</v>
      </c>
      <c r="P120" s="1">
        <v>6</v>
      </c>
      <c r="Q120" s="1">
        <v>8</v>
      </c>
      <c r="R120" s="1">
        <v>11</v>
      </c>
      <c r="S120" s="1">
        <v>30</v>
      </c>
      <c r="T120" s="1">
        <v>36</v>
      </c>
      <c r="U120" s="1">
        <f t="shared" si="5"/>
        <v>-6</v>
      </c>
      <c r="V120" s="1"/>
    </row>
    <row r="121" spans="2:22" x14ac:dyDescent="0.25">
      <c r="B121" s="3" t="s">
        <v>85</v>
      </c>
      <c r="C121" s="4">
        <v>127</v>
      </c>
      <c r="D121" s="1">
        <v>148</v>
      </c>
      <c r="E121" s="1">
        <v>51</v>
      </c>
      <c r="F121" s="1">
        <v>25</v>
      </c>
      <c r="G121" s="1">
        <v>72</v>
      </c>
      <c r="H121" s="1">
        <v>172</v>
      </c>
      <c r="I121" s="1">
        <v>226</v>
      </c>
      <c r="J121" s="1">
        <v>-54</v>
      </c>
      <c r="K121" s="1"/>
      <c r="L121" s="1"/>
      <c r="M121" s="3" t="s">
        <v>136</v>
      </c>
      <c r="N121" s="4">
        <v>35</v>
      </c>
      <c r="O121" s="1">
        <f t="shared" si="4"/>
        <v>50</v>
      </c>
      <c r="P121" s="1">
        <v>12</v>
      </c>
      <c r="Q121" s="1">
        <v>11</v>
      </c>
      <c r="R121" s="1">
        <v>27</v>
      </c>
      <c r="S121" s="1">
        <v>53</v>
      </c>
      <c r="T121" s="1">
        <v>88</v>
      </c>
      <c r="U121" s="1">
        <f t="shared" si="5"/>
        <v>-35</v>
      </c>
      <c r="V121" s="1"/>
    </row>
    <row r="122" spans="2:22" x14ac:dyDescent="0.25">
      <c r="B122" s="3" t="s">
        <v>77</v>
      </c>
      <c r="C122" s="4">
        <v>123</v>
      </c>
      <c r="D122" s="1">
        <v>147</v>
      </c>
      <c r="E122" s="1">
        <v>42</v>
      </c>
      <c r="F122" s="1">
        <v>39</v>
      </c>
      <c r="G122" s="1">
        <v>66</v>
      </c>
      <c r="H122" s="1">
        <v>144</v>
      </c>
      <c r="I122" s="1">
        <v>223</v>
      </c>
      <c r="J122" s="1">
        <v>-79</v>
      </c>
      <c r="K122" s="1"/>
      <c r="L122" s="1"/>
      <c r="M122" s="3" t="s">
        <v>136</v>
      </c>
      <c r="N122" s="4">
        <v>34</v>
      </c>
      <c r="O122" s="1">
        <f t="shared" si="4"/>
        <v>46</v>
      </c>
      <c r="P122" s="1">
        <v>10</v>
      </c>
      <c r="Q122" s="1">
        <v>14</v>
      </c>
      <c r="R122" s="1">
        <v>22</v>
      </c>
      <c r="S122" s="1">
        <v>38</v>
      </c>
      <c r="T122" s="1">
        <v>81</v>
      </c>
      <c r="U122" s="1">
        <f t="shared" si="5"/>
        <v>-43</v>
      </c>
      <c r="V122" s="1"/>
    </row>
    <row r="123" spans="2:22" x14ac:dyDescent="0.25">
      <c r="B123" s="3" t="s">
        <v>71</v>
      </c>
      <c r="C123" s="4">
        <v>119</v>
      </c>
      <c r="D123" s="1">
        <v>138</v>
      </c>
      <c r="E123" s="1">
        <v>44</v>
      </c>
      <c r="F123" s="1">
        <v>31</v>
      </c>
      <c r="G123" s="1">
        <v>63</v>
      </c>
      <c r="H123" s="1">
        <v>199</v>
      </c>
      <c r="I123" s="1">
        <v>231</v>
      </c>
      <c r="J123" s="1">
        <v>-32</v>
      </c>
      <c r="K123" s="1"/>
      <c r="L123" s="1"/>
      <c r="M123" s="3" t="s">
        <v>76</v>
      </c>
      <c r="N123" s="4">
        <v>140</v>
      </c>
      <c r="O123" s="1">
        <f t="shared" si="4"/>
        <v>122</v>
      </c>
      <c r="P123" s="1">
        <v>54</v>
      </c>
      <c r="Q123" s="1">
        <v>32</v>
      </c>
      <c r="R123" s="1">
        <v>36</v>
      </c>
      <c r="S123" s="1">
        <v>203</v>
      </c>
      <c r="T123" s="1">
        <v>149</v>
      </c>
      <c r="U123" s="1">
        <f t="shared" si="5"/>
        <v>54</v>
      </c>
      <c r="V123" s="1"/>
    </row>
    <row r="124" spans="2:22" x14ac:dyDescent="0.25">
      <c r="B124" s="3" t="s">
        <v>90</v>
      </c>
      <c r="C124" s="4">
        <v>112</v>
      </c>
      <c r="D124" s="1">
        <v>103</v>
      </c>
      <c r="E124" s="1">
        <v>40</v>
      </c>
      <c r="F124" s="1">
        <v>32</v>
      </c>
      <c r="G124" s="1">
        <v>31</v>
      </c>
      <c r="H124" s="1">
        <v>121</v>
      </c>
      <c r="I124" s="1">
        <v>105</v>
      </c>
      <c r="J124" s="1">
        <v>16</v>
      </c>
      <c r="K124" s="1"/>
      <c r="L124" s="1"/>
      <c r="M124" s="3" t="s">
        <v>76</v>
      </c>
      <c r="N124" s="4">
        <v>332</v>
      </c>
      <c r="O124" s="1">
        <f t="shared" si="4"/>
        <v>344</v>
      </c>
      <c r="P124" s="1">
        <v>132</v>
      </c>
      <c r="Q124" s="1">
        <v>68</v>
      </c>
      <c r="R124" s="1">
        <v>144</v>
      </c>
      <c r="S124" s="1">
        <v>618</v>
      </c>
      <c r="T124" s="1">
        <v>661</v>
      </c>
      <c r="U124" s="1">
        <f t="shared" si="5"/>
        <v>-43</v>
      </c>
      <c r="V124" s="1"/>
    </row>
    <row r="125" spans="2:22" x14ac:dyDescent="0.25">
      <c r="B125" s="3" t="s">
        <v>80</v>
      </c>
      <c r="C125" s="4">
        <v>107</v>
      </c>
      <c r="D125" s="1">
        <v>133</v>
      </c>
      <c r="E125" s="1">
        <v>37</v>
      </c>
      <c r="F125" s="1">
        <v>33</v>
      </c>
      <c r="G125" s="1">
        <v>63</v>
      </c>
      <c r="H125" s="1">
        <v>136</v>
      </c>
      <c r="I125" s="1">
        <v>219</v>
      </c>
      <c r="J125" s="1">
        <v>-83</v>
      </c>
      <c r="K125" s="1"/>
      <c r="L125" s="1"/>
      <c r="M125" s="3" t="s">
        <v>76</v>
      </c>
      <c r="N125" s="4">
        <v>233</v>
      </c>
      <c r="O125" s="1">
        <f t="shared" si="4"/>
        <v>278</v>
      </c>
      <c r="P125" s="1">
        <v>83</v>
      </c>
      <c r="Q125" s="1">
        <v>67</v>
      </c>
      <c r="R125" s="1">
        <v>128</v>
      </c>
      <c r="S125" s="1">
        <v>429</v>
      </c>
      <c r="T125" s="1">
        <v>535</v>
      </c>
      <c r="U125" s="1">
        <f t="shared" si="5"/>
        <v>-106</v>
      </c>
      <c r="V125" s="1"/>
    </row>
    <row r="126" spans="2:22" x14ac:dyDescent="0.25">
      <c r="B126" s="3" t="s">
        <v>22</v>
      </c>
      <c r="C126" s="4">
        <v>106</v>
      </c>
      <c r="D126" s="1">
        <v>211</v>
      </c>
      <c r="E126" s="1">
        <v>32</v>
      </c>
      <c r="F126" s="1">
        <v>42</v>
      </c>
      <c r="G126" s="1">
        <v>137</v>
      </c>
      <c r="H126" s="1">
        <v>197</v>
      </c>
      <c r="I126" s="1">
        <v>482</v>
      </c>
      <c r="J126" s="1">
        <v>-285</v>
      </c>
      <c r="K126" s="1"/>
      <c r="L126" s="1"/>
      <c r="M126" s="3" t="s">
        <v>76</v>
      </c>
      <c r="N126" s="4">
        <v>201</v>
      </c>
      <c r="O126" s="1">
        <f t="shared" si="4"/>
        <v>216</v>
      </c>
      <c r="P126" s="1">
        <v>72</v>
      </c>
      <c r="Q126" s="1">
        <v>57</v>
      </c>
      <c r="R126" s="1">
        <v>87</v>
      </c>
      <c r="S126" s="1">
        <v>310</v>
      </c>
      <c r="T126" s="1">
        <v>338</v>
      </c>
      <c r="U126" s="1">
        <f t="shared" si="5"/>
        <v>-28</v>
      </c>
      <c r="V126" s="1"/>
    </row>
    <row r="127" spans="2:22" x14ac:dyDescent="0.25">
      <c r="B127" s="3" t="s">
        <v>83</v>
      </c>
      <c r="C127" s="4">
        <v>105</v>
      </c>
      <c r="D127" s="1">
        <v>140</v>
      </c>
      <c r="E127" s="1">
        <v>36</v>
      </c>
      <c r="F127" s="1">
        <v>33</v>
      </c>
      <c r="G127" s="1">
        <v>71</v>
      </c>
      <c r="H127" s="1">
        <v>126</v>
      </c>
      <c r="I127" s="1">
        <v>207</v>
      </c>
      <c r="J127" s="1">
        <v>-81</v>
      </c>
      <c r="K127" s="1"/>
      <c r="L127" s="1"/>
      <c r="M127" s="3" t="s">
        <v>76</v>
      </c>
      <c r="N127" s="4">
        <v>271</v>
      </c>
      <c r="O127" s="1">
        <f t="shared" si="4"/>
        <v>301</v>
      </c>
      <c r="P127" s="1">
        <v>91</v>
      </c>
      <c r="Q127" s="1">
        <v>89</v>
      </c>
      <c r="R127" s="1">
        <v>121</v>
      </c>
      <c r="S127" s="1">
        <v>393</v>
      </c>
      <c r="T127" s="1">
        <v>489</v>
      </c>
      <c r="U127" s="1">
        <f t="shared" si="5"/>
        <v>-96</v>
      </c>
      <c r="V127" s="1"/>
    </row>
    <row r="128" spans="2:22" x14ac:dyDescent="0.25">
      <c r="B128" s="3" t="s">
        <v>93</v>
      </c>
      <c r="C128" s="4">
        <v>101</v>
      </c>
      <c r="D128" s="1">
        <v>110</v>
      </c>
      <c r="E128" s="1">
        <v>40</v>
      </c>
      <c r="F128" s="1">
        <v>23</v>
      </c>
      <c r="G128" s="1">
        <v>47</v>
      </c>
      <c r="H128" s="1">
        <v>116</v>
      </c>
      <c r="I128" s="1">
        <v>131</v>
      </c>
      <c r="J128" s="1">
        <v>-15</v>
      </c>
      <c r="K128" s="16">
        <v>2</v>
      </c>
      <c r="L128" s="1"/>
      <c r="M128" s="3" t="s">
        <v>76</v>
      </c>
      <c r="N128" s="4">
        <v>412</v>
      </c>
      <c r="O128" s="1">
        <f t="shared" si="4"/>
        <v>461</v>
      </c>
      <c r="P128" s="1">
        <v>144</v>
      </c>
      <c r="Q128" s="1">
        <v>124</v>
      </c>
      <c r="R128" s="1">
        <v>193</v>
      </c>
      <c r="S128" s="1">
        <v>571</v>
      </c>
      <c r="T128" s="1">
        <v>717</v>
      </c>
      <c r="U128" s="1">
        <f t="shared" si="5"/>
        <v>-146</v>
      </c>
      <c r="V128" s="1"/>
    </row>
    <row r="129" spans="2:22" x14ac:dyDescent="0.25">
      <c r="B129" s="3" t="s">
        <v>94</v>
      </c>
      <c r="C129" s="4">
        <v>89</v>
      </c>
      <c r="D129" s="1">
        <v>71</v>
      </c>
      <c r="E129" s="1">
        <v>37</v>
      </c>
      <c r="F129" s="1">
        <v>15</v>
      </c>
      <c r="G129" s="1">
        <v>19</v>
      </c>
      <c r="H129" s="1">
        <v>106</v>
      </c>
      <c r="I129" s="1">
        <v>70</v>
      </c>
      <c r="J129" s="1">
        <v>36</v>
      </c>
      <c r="K129" s="1"/>
      <c r="L129" s="1"/>
      <c r="M129" s="3" t="s">
        <v>76</v>
      </c>
      <c r="N129" s="4">
        <v>68</v>
      </c>
      <c r="O129" s="1">
        <f t="shared" si="4"/>
        <v>89</v>
      </c>
      <c r="P129" s="1">
        <v>24</v>
      </c>
      <c r="Q129" s="1">
        <v>26</v>
      </c>
      <c r="R129" s="1">
        <v>39</v>
      </c>
      <c r="S129" s="1">
        <v>82</v>
      </c>
      <c r="T129" s="1">
        <v>104</v>
      </c>
      <c r="U129" s="1">
        <f t="shared" si="5"/>
        <v>-22</v>
      </c>
      <c r="V129" s="16">
        <v>6</v>
      </c>
    </row>
    <row r="130" spans="2:22" x14ac:dyDescent="0.25">
      <c r="B130" s="3" t="s">
        <v>75</v>
      </c>
      <c r="C130" s="4">
        <v>87</v>
      </c>
      <c r="D130" s="1">
        <v>107</v>
      </c>
      <c r="E130" s="1">
        <v>30</v>
      </c>
      <c r="F130" s="1">
        <v>26</v>
      </c>
      <c r="G130" s="1">
        <v>51</v>
      </c>
      <c r="H130" s="1">
        <v>109</v>
      </c>
      <c r="I130" s="1">
        <v>150</v>
      </c>
      <c r="J130" s="1">
        <v>-41</v>
      </c>
      <c r="K130" s="1"/>
      <c r="L130" s="1"/>
      <c r="M130" s="3" t="s">
        <v>76</v>
      </c>
      <c r="N130" s="4">
        <v>259</v>
      </c>
      <c r="O130" s="1">
        <f t="shared" si="4"/>
        <v>228</v>
      </c>
      <c r="P130" s="1">
        <v>65</v>
      </c>
      <c r="Q130" s="1">
        <v>67</v>
      </c>
      <c r="R130" s="1">
        <v>96</v>
      </c>
      <c r="S130" s="1">
        <v>260</v>
      </c>
      <c r="T130" s="1">
        <v>316</v>
      </c>
      <c r="U130" s="1">
        <f t="shared" si="5"/>
        <v>-56</v>
      </c>
      <c r="V130" s="16">
        <v>3</v>
      </c>
    </row>
    <row r="131" spans="2:22" x14ac:dyDescent="0.25">
      <c r="B131" s="3" t="s">
        <v>95</v>
      </c>
      <c r="C131" s="4">
        <v>82</v>
      </c>
      <c r="D131" s="1">
        <v>102</v>
      </c>
      <c r="E131" s="1">
        <v>26</v>
      </c>
      <c r="F131" s="1">
        <v>30</v>
      </c>
      <c r="G131" s="1">
        <v>46</v>
      </c>
      <c r="H131" s="1">
        <v>87</v>
      </c>
      <c r="I131" s="1">
        <v>147</v>
      </c>
      <c r="J131" s="1">
        <v>-60</v>
      </c>
      <c r="K131" s="1"/>
      <c r="L131" s="1"/>
      <c r="M131" s="3" t="s">
        <v>76</v>
      </c>
      <c r="N131" s="4">
        <v>18</v>
      </c>
      <c r="O131" s="1">
        <f t="shared" si="4"/>
        <v>27</v>
      </c>
      <c r="P131" s="1">
        <v>4</v>
      </c>
      <c r="Q131" s="1">
        <v>6</v>
      </c>
      <c r="R131" s="1">
        <v>17</v>
      </c>
      <c r="S131" s="1">
        <v>23</v>
      </c>
      <c r="T131" s="1">
        <v>40</v>
      </c>
      <c r="U131" s="1">
        <f t="shared" si="5"/>
        <v>-17</v>
      </c>
      <c r="V131" s="1"/>
    </row>
    <row r="132" spans="2:22" x14ac:dyDescent="0.25">
      <c r="B132" s="3" t="s">
        <v>86</v>
      </c>
      <c r="C132" s="4">
        <v>78</v>
      </c>
      <c r="D132" s="1">
        <v>105</v>
      </c>
      <c r="E132" s="1">
        <v>25</v>
      </c>
      <c r="F132" s="1">
        <v>28</v>
      </c>
      <c r="G132" s="1">
        <v>52</v>
      </c>
      <c r="H132" s="1">
        <v>128</v>
      </c>
      <c r="I132" s="1">
        <v>164</v>
      </c>
      <c r="J132" s="1">
        <v>-36</v>
      </c>
      <c r="K132" s="1"/>
      <c r="L132" s="1"/>
      <c r="M132" s="3" t="s">
        <v>114</v>
      </c>
      <c r="N132" s="4">
        <v>3</v>
      </c>
      <c r="O132" s="1">
        <f t="shared" si="4"/>
        <v>15</v>
      </c>
      <c r="P132" s="1">
        <v>1</v>
      </c>
      <c r="Q132" s="1">
        <v>1</v>
      </c>
      <c r="R132" s="1">
        <v>13</v>
      </c>
      <c r="S132" s="1">
        <v>11</v>
      </c>
      <c r="T132" s="1">
        <v>44</v>
      </c>
      <c r="U132" s="1">
        <f t="shared" si="5"/>
        <v>-33</v>
      </c>
      <c r="V132" s="1"/>
    </row>
    <row r="133" spans="2:22" x14ac:dyDescent="0.25">
      <c r="B133" s="3" t="s">
        <v>70</v>
      </c>
      <c r="C133" s="4">
        <v>75</v>
      </c>
      <c r="D133" s="1">
        <v>103</v>
      </c>
      <c r="E133" s="1">
        <v>28</v>
      </c>
      <c r="F133" s="1">
        <v>19</v>
      </c>
      <c r="G133" s="1">
        <v>56</v>
      </c>
      <c r="H133" s="1">
        <v>102</v>
      </c>
      <c r="I133" s="1">
        <v>155</v>
      </c>
      <c r="J133" s="1">
        <v>-53</v>
      </c>
      <c r="K133" s="1"/>
      <c r="L133" s="1"/>
      <c r="M133" s="3" t="s">
        <v>114</v>
      </c>
      <c r="N133" s="4">
        <v>35</v>
      </c>
      <c r="O133" s="1">
        <f t="shared" si="4"/>
        <v>47</v>
      </c>
      <c r="P133" s="1">
        <v>11</v>
      </c>
      <c r="Q133" s="1">
        <v>13</v>
      </c>
      <c r="R133" s="1">
        <v>23</v>
      </c>
      <c r="S133" s="1">
        <v>50</v>
      </c>
      <c r="T133" s="1">
        <v>86</v>
      </c>
      <c r="U133" s="1">
        <f t="shared" si="5"/>
        <v>-36</v>
      </c>
      <c r="V133" s="1"/>
    </row>
    <row r="134" spans="2:22" x14ac:dyDescent="0.25">
      <c r="B134" s="3" t="s">
        <v>68</v>
      </c>
      <c r="C134" s="4">
        <v>73</v>
      </c>
      <c r="D134" s="1">
        <v>73</v>
      </c>
      <c r="E134" s="1">
        <v>26</v>
      </c>
      <c r="F134" s="1">
        <v>21</v>
      </c>
      <c r="G134" s="1">
        <v>26</v>
      </c>
      <c r="H134" s="1">
        <v>73</v>
      </c>
      <c r="I134" s="1">
        <v>75</v>
      </c>
      <c r="J134" s="1">
        <v>-2</v>
      </c>
      <c r="K134" s="1"/>
      <c r="L134" s="1"/>
      <c r="M134" s="3" t="s">
        <v>114</v>
      </c>
      <c r="N134" s="4">
        <v>44</v>
      </c>
      <c r="O134" s="1">
        <f t="shared" si="4"/>
        <v>59</v>
      </c>
      <c r="P134" s="1">
        <v>15</v>
      </c>
      <c r="Q134" s="1">
        <v>14</v>
      </c>
      <c r="R134" s="1">
        <v>30</v>
      </c>
      <c r="S134" s="1">
        <v>65</v>
      </c>
      <c r="T134" s="1">
        <v>98</v>
      </c>
      <c r="U134" s="1">
        <f t="shared" si="5"/>
        <v>-33</v>
      </c>
      <c r="V134" s="1"/>
    </row>
    <row r="135" spans="2:22" x14ac:dyDescent="0.25">
      <c r="B135" s="3" t="s">
        <v>92</v>
      </c>
      <c r="C135" s="4">
        <v>51</v>
      </c>
      <c r="D135" s="1">
        <v>58</v>
      </c>
      <c r="E135" s="1">
        <v>13</v>
      </c>
      <c r="F135" s="1">
        <v>25</v>
      </c>
      <c r="G135" s="1">
        <v>20</v>
      </c>
      <c r="H135" s="1">
        <v>50</v>
      </c>
      <c r="I135" s="1">
        <v>66</v>
      </c>
      <c r="J135" s="1">
        <v>-16</v>
      </c>
      <c r="K135" s="1"/>
      <c r="L135" s="1"/>
      <c r="M135" s="3" t="s">
        <v>114</v>
      </c>
      <c r="N135" s="4">
        <v>28</v>
      </c>
      <c r="O135" s="1">
        <f t="shared" si="4"/>
        <v>38</v>
      </c>
      <c r="P135" s="1">
        <v>7</v>
      </c>
      <c r="Q135" s="1">
        <v>14</v>
      </c>
      <c r="R135" s="1">
        <v>17</v>
      </c>
      <c r="S135" s="1">
        <v>34</v>
      </c>
      <c r="T135" s="1">
        <v>54</v>
      </c>
      <c r="U135" s="1">
        <f t="shared" si="5"/>
        <v>-20</v>
      </c>
      <c r="V135" s="1"/>
    </row>
    <row r="136" spans="2:22" x14ac:dyDescent="0.25">
      <c r="B136" s="3" t="s">
        <v>81</v>
      </c>
      <c r="C136" s="4">
        <v>35</v>
      </c>
      <c r="D136" s="1">
        <v>39</v>
      </c>
      <c r="E136" s="1">
        <v>13</v>
      </c>
      <c r="F136" s="1">
        <v>9</v>
      </c>
      <c r="G136" s="1">
        <v>17</v>
      </c>
      <c r="H136" s="1">
        <v>37</v>
      </c>
      <c r="I136" s="1">
        <v>48</v>
      </c>
      <c r="J136" s="1">
        <v>-11</v>
      </c>
      <c r="K136" s="1"/>
      <c r="L136" s="1"/>
      <c r="M136" s="3" t="s">
        <v>137</v>
      </c>
      <c r="N136" s="4">
        <v>39</v>
      </c>
      <c r="O136" s="1">
        <f t="shared" ref="O136:O198" si="7">P136+Q136+R136</f>
        <v>59</v>
      </c>
      <c r="P136" s="1">
        <v>13</v>
      </c>
      <c r="Q136" s="1">
        <v>13</v>
      </c>
      <c r="R136" s="1">
        <v>33</v>
      </c>
      <c r="S136" s="1">
        <v>72</v>
      </c>
      <c r="T136" s="1">
        <v>121</v>
      </c>
      <c r="U136" s="1">
        <f t="shared" ref="U136:U198" si="8">S136-T136</f>
        <v>-49</v>
      </c>
      <c r="V136" s="1"/>
    </row>
    <row r="137" spans="2:22" x14ac:dyDescent="0.25">
      <c r="B137" s="3" t="s">
        <v>88</v>
      </c>
      <c r="C137" s="4">
        <v>23</v>
      </c>
      <c r="D137" s="1">
        <v>17</v>
      </c>
      <c r="E137" s="1">
        <v>10</v>
      </c>
      <c r="F137" s="1">
        <v>3</v>
      </c>
      <c r="G137" s="1">
        <v>4</v>
      </c>
      <c r="H137" s="1">
        <v>29</v>
      </c>
      <c r="I137" s="1">
        <v>19</v>
      </c>
      <c r="J137" s="1">
        <v>10</v>
      </c>
      <c r="K137" s="1"/>
      <c r="L137" s="1"/>
      <c r="M137" s="3" t="s">
        <v>137</v>
      </c>
      <c r="N137" s="4">
        <v>17</v>
      </c>
      <c r="O137" s="1">
        <f t="shared" si="7"/>
        <v>22</v>
      </c>
      <c r="P137" s="1">
        <v>4</v>
      </c>
      <c r="Q137" s="1">
        <v>9</v>
      </c>
      <c r="R137" s="1">
        <v>9</v>
      </c>
      <c r="S137" s="1">
        <v>20</v>
      </c>
      <c r="T137" s="1">
        <v>32</v>
      </c>
      <c r="U137" s="1">
        <f t="shared" si="8"/>
        <v>-12</v>
      </c>
      <c r="V137" s="1"/>
    </row>
    <row r="138" spans="2:22" x14ac:dyDescent="0.25">
      <c r="B138" s="3" t="s">
        <v>96</v>
      </c>
      <c r="C138" s="4">
        <v>21</v>
      </c>
      <c r="D138" s="1">
        <v>52</v>
      </c>
      <c r="E138" s="1">
        <v>6</v>
      </c>
      <c r="F138" s="1">
        <v>9</v>
      </c>
      <c r="G138" s="1">
        <v>37</v>
      </c>
      <c r="H138" s="1">
        <v>26</v>
      </c>
      <c r="I138" s="1">
        <v>98</v>
      </c>
      <c r="J138" s="1">
        <v>-72</v>
      </c>
      <c r="K138" s="1"/>
      <c r="L138" s="1"/>
      <c r="M138" s="3" t="s">
        <v>138</v>
      </c>
      <c r="N138" s="4">
        <v>6</v>
      </c>
      <c r="O138" s="1">
        <f t="shared" si="7"/>
        <v>14</v>
      </c>
      <c r="P138" s="1">
        <v>1</v>
      </c>
      <c r="Q138" s="1">
        <v>4</v>
      </c>
      <c r="R138" s="1">
        <v>9</v>
      </c>
      <c r="S138" s="1">
        <v>7</v>
      </c>
      <c r="T138" s="1">
        <v>21</v>
      </c>
      <c r="U138" s="1">
        <f t="shared" si="8"/>
        <v>-14</v>
      </c>
      <c r="V138" s="1"/>
    </row>
    <row r="139" spans="2:22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3" t="s">
        <v>138</v>
      </c>
      <c r="N139" s="4">
        <v>3</v>
      </c>
      <c r="O139" s="1">
        <f t="shared" si="7"/>
        <v>8</v>
      </c>
      <c r="P139" s="1">
        <v>1</v>
      </c>
      <c r="Q139" s="1">
        <v>1</v>
      </c>
      <c r="R139" s="1">
        <v>6</v>
      </c>
      <c r="S139" s="1">
        <v>8</v>
      </c>
      <c r="T139" s="1">
        <v>17</v>
      </c>
      <c r="U139" s="1">
        <f t="shared" si="8"/>
        <v>-9</v>
      </c>
      <c r="V139" s="1"/>
    </row>
    <row r="140" spans="2:22" x14ac:dyDescent="0.25">
      <c r="B140" s="1"/>
      <c r="C140" s="1"/>
      <c r="D140" s="8">
        <f t="shared" ref="D140:K140" si="9">SUM(D88:D138)</f>
        <v>10060</v>
      </c>
      <c r="E140" s="8">
        <f t="shared" si="9"/>
        <v>3912</v>
      </c>
      <c r="F140" s="8">
        <f t="shared" si="9"/>
        <v>2222</v>
      </c>
      <c r="G140" s="8">
        <f t="shared" si="9"/>
        <v>3926</v>
      </c>
      <c r="H140" s="8">
        <f t="shared" si="9"/>
        <v>13166</v>
      </c>
      <c r="I140" s="8">
        <f t="shared" si="9"/>
        <v>13166</v>
      </c>
      <c r="J140" s="8">
        <f t="shared" si="9"/>
        <v>0</v>
      </c>
      <c r="K140" s="25">
        <f t="shared" si="9"/>
        <v>2</v>
      </c>
      <c r="L140" s="1"/>
      <c r="M140" s="3" t="s">
        <v>77</v>
      </c>
      <c r="N140" s="4">
        <v>123</v>
      </c>
      <c r="O140" s="1">
        <f t="shared" si="7"/>
        <v>147</v>
      </c>
      <c r="P140" s="1">
        <v>42</v>
      </c>
      <c r="Q140" s="1">
        <v>39</v>
      </c>
      <c r="R140" s="1">
        <v>66</v>
      </c>
      <c r="S140" s="1">
        <v>144</v>
      </c>
      <c r="T140" s="1">
        <v>223</v>
      </c>
      <c r="U140" s="1">
        <f t="shared" si="8"/>
        <v>-79</v>
      </c>
      <c r="V140" s="1"/>
    </row>
    <row r="141" spans="2:22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3" t="s">
        <v>77</v>
      </c>
      <c r="N141" s="4">
        <v>114</v>
      </c>
      <c r="O141" s="1">
        <f t="shared" si="7"/>
        <v>123</v>
      </c>
      <c r="P141" s="1">
        <v>41</v>
      </c>
      <c r="Q141" s="1">
        <v>32</v>
      </c>
      <c r="R141" s="1">
        <v>50</v>
      </c>
      <c r="S141" s="1">
        <v>155</v>
      </c>
      <c r="T141" s="1">
        <v>198</v>
      </c>
      <c r="U141" s="1">
        <f t="shared" si="8"/>
        <v>-43</v>
      </c>
      <c r="V141" s="1"/>
    </row>
    <row r="142" spans="2:22" x14ac:dyDescent="0.25">
      <c r="B142" s="4" t="s">
        <v>107</v>
      </c>
      <c r="C142" s="5" t="s">
        <v>31</v>
      </c>
      <c r="D142" s="5" t="s">
        <v>32</v>
      </c>
      <c r="E142" s="5" t="s">
        <v>33</v>
      </c>
      <c r="F142" s="5" t="s">
        <v>34</v>
      </c>
      <c r="G142" s="5" t="s">
        <v>35</v>
      </c>
      <c r="H142" s="5" t="s">
        <v>36</v>
      </c>
      <c r="I142" s="5" t="s">
        <v>37</v>
      </c>
      <c r="J142" s="5" t="s">
        <v>38</v>
      </c>
      <c r="K142" s="5" t="s">
        <v>2</v>
      </c>
      <c r="L142" s="1"/>
      <c r="M142" s="3" t="s">
        <v>115</v>
      </c>
      <c r="N142" s="4">
        <v>114</v>
      </c>
      <c r="O142" s="1">
        <f t="shared" si="7"/>
        <v>135</v>
      </c>
      <c r="P142" s="1">
        <v>36</v>
      </c>
      <c r="Q142" s="1">
        <v>42</v>
      </c>
      <c r="R142" s="1">
        <v>57</v>
      </c>
      <c r="S142" s="1">
        <v>146</v>
      </c>
      <c r="T142" s="1">
        <v>188</v>
      </c>
      <c r="U142" s="1">
        <f t="shared" si="8"/>
        <v>-42</v>
      </c>
      <c r="V142" s="1"/>
    </row>
    <row r="143" spans="2:22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3" t="s">
        <v>115</v>
      </c>
      <c r="N143" s="4">
        <v>459</v>
      </c>
      <c r="O143" s="1">
        <f t="shared" si="7"/>
        <v>463</v>
      </c>
      <c r="P143" s="1">
        <v>161</v>
      </c>
      <c r="Q143" s="1">
        <v>137</v>
      </c>
      <c r="R143" s="1">
        <v>165</v>
      </c>
      <c r="S143" s="1">
        <v>672</v>
      </c>
      <c r="T143" s="1">
        <v>707</v>
      </c>
      <c r="U143" s="1">
        <f t="shared" si="8"/>
        <v>-35</v>
      </c>
      <c r="V143" s="1"/>
    </row>
    <row r="144" spans="2:22" x14ac:dyDescent="0.25">
      <c r="B144" s="3" t="s">
        <v>23</v>
      </c>
      <c r="C144" s="4">
        <v>499</v>
      </c>
      <c r="D144" s="1">
        <v>345</v>
      </c>
      <c r="E144" s="1">
        <v>222</v>
      </c>
      <c r="F144" s="1">
        <v>55</v>
      </c>
      <c r="G144" s="1">
        <v>70</v>
      </c>
      <c r="H144" s="1">
        <v>848</v>
      </c>
      <c r="I144" s="1">
        <v>422</v>
      </c>
      <c r="J144" s="1">
        <v>423</v>
      </c>
      <c r="K144" s="1"/>
      <c r="L144" s="1"/>
      <c r="M144" s="3" t="s">
        <v>115</v>
      </c>
      <c r="N144" s="4">
        <v>195</v>
      </c>
      <c r="O144" s="1">
        <f t="shared" si="7"/>
        <v>152</v>
      </c>
      <c r="P144" s="1">
        <v>49</v>
      </c>
      <c r="Q144" s="1">
        <v>51</v>
      </c>
      <c r="R144" s="1">
        <v>52</v>
      </c>
      <c r="S144" s="1">
        <v>206</v>
      </c>
      <c r="T144" s="1">
        <v>211</v>
      </c>
      <c r="U144" s="1">
        <f t="shared" si="8"/>
        <v>-5</v>
      </c>
      <c r="V144" s="16">
        <v>3</v>
      </c>
    </row>
    <row r="145" spans="2:22" x14ac:dyDescent="0.25">
      <c r="B145" s="3" t="s">
        <v>58</v>
      </c>
      <c r="C145" s="4">
        <v>494</v>
      </c>
      <c r="D145" s="1">
        <v>344</v>
      </c>
      <c r="E145" s="1">
        <v>219</v>
      </c>
      <c r="F145" s="1">
        <v>56</v>
      </c>
      <c r="G145" s="1">
        <v>70</v>
      </c>
      <c r="H145" s="1">
        <v>828</v>
      </c>
      <c r="I145" s="1">
        <v>444</v>
      </c>
      <c r="J145" s="1">
        <v>387</v>
      </c>
      <c r="K145" s="1"/>
      <c r="L145" s="1"/>
      <c r="M145" s="3" t="s">
        <v>115</v>
      </c>
      <c r="N145" s="4">
        <v>675</v>
      </c>
      <c r="O145" s="1">
        <f t="shared" si="7"/>
        <v>494</v>
      </c>
      <c r="P145" s="1">
        <v>175</v>
      </c>
      <c r="Q145" s="1">
        <v>150</v>
      </c>
      <c r="R145" s="1">
        <v>169</v>
      </c>
      <c r="S145" s="1">
        <v>625</v>
      </c>
      <c r="T145" s="1">
        <v>619</v>
      </c>
      <c r="U145" s="1">
        <f t="shared" si="8"/>
        <v>6</v>
      </c>
      <c r="V145" s="1"/>
    </row>
    <row r="146" spans="2:22" x14ac:dyDescent="0.25">
      <c r="B146" s="3" t="s">
        <v>25</v>
      </c>
      <c r="C146" s="4">
        <v>483</v>
      </c>
      <c r="D146" s="1">
        <v>344</v>
      </c>
      <c r="E146" s="1">
        <v>212</v>
      </c>
      <c r="F146" s="1">
        <v>59</v>
      </c>
      <c r="G146" s="1">
        <v>73</v>
      </c>
      <c r="H146" s="1">
        <v>865</v>
      </c>
      <c r="I146" s="1">
        <v>451</v>
      </c>
      <c r="J146" s="1">
        <v>414</v>
      </c>
      <c r="K146" s="1"/>
      <c r="L146" s="1"/>
      <c r="M146" s="3" t="s">
        <v>115</v>
      </c>
      <c r="N146" s="4">
        <v>264</v>
      </c>
      <c r="O146" s="1">
        <f t="shared" si="7"/>
        <v>228</v>
      </c>
      <c r="P146" s="1">
        <v>68</v>
      </c>
      <c r="Q146" s="1">
        <v>66</v>
      </c>
      <c r="R146" s="1">
        <v>94</v>
      </c>
      <c r="S146" s="1">
        <v>217</v>
      </c>
      <c r="T146" s="1">
        <v>274</v>
      </c>
      <c r="U146" s="1">
        <f t="shared" si="8"/>
        <v>-57</v>
      </c>
      <c r="V146" s="16">
        <v>6</v>
      </c>
    </row>
    <row r="147" spans="2:22" x14ac:dyDescent="0.25">
      <c r="B147" s="3" t="s">
        <v>61</v>
      </c>
      <c r="C147" s="4">
        <v>467</v>
      </c>
      <c r="D147" s="1">
        <v>345</v>
      </c>
      <c r="E147" s="1">
        <v>201</v>
      </c>
      <c r="F147" s="1">
        <v>65</v>
      </c>
      <c r="G147" s="1">
        <v>79</v>
      </c>
      <c r="H147" s="1">
        <v>847</v>
      </c>
      <c r="I147" s="1">
        <v>528</v>
      </c>
      <c r="J147" s="1">
        <v>319</v>
      </c>
      <c r="K147" s="1"/>
      <c r="L147" s="1"/>
      <c r="M147" s="3" t="s">
        <v>115</v>
      </c>
      <c r="N147" s="4">
        <v>39</v>
      </c>
      <c r="O147" s="1">
        <f t="shared" si="7"/>
        <v>25</v>
      </c>
      <c r="P147" s="1">
        <v>11</v>
      </c>
      <c r="Q147" s="1">
        <v>6</v>
      </c>
      <c r="R147" s="1">
        <v>8</v>
      </c>
      <c r="S147" s="1">
        <v>26</v>
      </c>
      <c r="T147" s="1">
        <v>31</v>
      </c>
      <c r="U147" s="1">
        <f t="shared" si="8"/>
        <v>-5</v>
      </c>
      <c r="V147" s="1"/>
    </row>
    <row r="148" spans="2:22" x14ac:dyDescent="0.25">
      <c r="B148" s="3" t="s">
        <v>60</v>
      </c>
      <c r="C148" s="4">
        <v>421</v>
      </c>
      <c r="D148" s="1">
        <v>344</v>
      </c>
      <c r="E148" s="1">
        <v>179</v>
      </c>
      <c r="F148" s="1">
        <v>63</v>
      </c>
      <c r="G148" s="1">
        <v>102</v>
      </c>
      <c r="H148" s="1">
        <v>779</v>
      </c>
      <c r="I148" s="1">
        <v>498</v>
      </c>
      <c r="J148" s="1">
        <v>281</v>
      </c>
      <c r="K148" s="1"/>
      <c r="L148" s="1"/>
      <c r="M148" s="3" t="s">
        <v>139</v>
      </c>
      <c r="N148" s="4">
        <v>71</v>
      </c>
      <c r="O148" s="1">
        <f t="shared" si="7"/>
        <v>84</v>
      </c>
      <c r="P148" s="1">
        <v>25</v>
      </c>
      <c r="Q148" s="1">
        <v>21</v>
      </c>
      <c r="R148" s="1">
        <v>38</v>
      </c>
      <c r="S148" s="1">
        <v>82</v>
      </c>
      <c r="T148" s="1">
        <v>128</v>
      </c>
      <c r="U148" s="1">
        <f t="shared" si="8"/>
        <v>-46</v>
      </c>
      <c r="V148" s="1"/>
    </row>
    <row r="149" spans="2:22" x14ac:dyDescent="0.25">
      <c r="B149" s="3" t="s">
        <v>51</v>
      </c>
      <c r="C149" s="4">
        <v>387</v>
      </c>
      <c r="D149" s="1">
        <v>344</v>
      </c>
      <c r="E149" s="1">
        <v>163</v>
      </c>
      <c r="F149" s="1">
        <v>61</v>
      </c>
      <c r="G149" s="1">
        <v>120</v>
      </c>
      <c r="H149" s="1">
        <v>780</v>
      </c>
      <c r="I149" s="1">
        <v>597</v>
      </c>
      <c r="J149" s="1">
        <v>183</v>
      </c>
      <c r="K149" s="1"/>
      <c r="L149" s="1"/>
      <c r="M149" s="3" t="s">
        <v>49</v>
      </c>
      <c r="N149" s="4">
        <v>100</v>
      </c>
      <c r="O149" s="1">
        <f t="shared" si="7"/>
        <v>116</v>
      </c>
      <c r="P149" s="1">
        <v>39</v>
      </c>
      <c r="Q149" s="1">
        <v>22</v>
      </c>
      <c r="R149" s="1">
        <v>55</v>
      </c>
      <c r="S149" s="1">
        <v>147</v>
      </c>
      <c r="T149" s="1">
        <v>207</v>
      </c>
      <c r="U149" s="1">
        <f t="shared" si="8"/>
        <v>-60</v>
      </c>
      <c r="V149" s="1"/>
    </row>
    <row r="150" spans="2:22" x14ac:dyDescent="0.25">
      <c r="B150" s="3" t="s">
        <v>57</v>
      </c>
      <c r="C150" s="4">
        <v>373</v>
      </c>
      <c r="D150" s="1">
        <v>344</v>
      </c>
      <c r="E150" s="1">
        <v>155</v>
      </c>
      <c r="F150" s="1">
        <v>63</v>
      </c>
      <c r="G150" s="1">
        <v>127</v>
      </c>
      <c r="H150" s="1">
        <v>690</v>
      </c>
      <c r="I150" s="1">
        <v>573</v>
      </c>
      <c r="J150" s="1">
        <v>117</v>
      </c>
      <c r="K150" s="1"/>
      <c r="L150" s="1"/>
      <c r="M150" s="3" t="s">
        <v>26</v>
      </c>
      <c r="N150" s="4">
        <v>25</v>
      </c>
      <c r="O150" s="1">
        <f t="shared" si="7"/>
        <v>55</v>
      </c>
      <c r="P150" s="1">
        <v>8</v>
      </c>
      <c r="Q150" s="1">
        <v>9</v>
      </c>
      <c r="R150" s="1">
        <v>38</v>
      </c>
      <c r="S150" s="1">
        <v>66</v>
      </c>
      <c r="T150" s="1">
        <v>155</v>
      </c>
      <c r="U150" s="1">
        <f t="shared" si="8"/>
        <v>-89</v>
      </c>
      <c r="V150" s="1"/>
    </row>
    <row r="151" spans="2:22" x14ac:dyDescent="0.25">
      <c r="B151" s="3" t="s">
        <v>66</v>
      </c>
      <c r="C151" s="4">
        <v>369</v>
      </c>
      <c r="D151" s="1">
        <v>344</v>
      </c>
      <c r="E151" s="1">
        <v>151</v>
      </c>
      <c r="F151" s="1">
        <v>67</v>
      </c>
      <c r="G151" s="1">
        <v>126</v>
      </c>
      <c r="H151" s="1">
        <v>654</v>
      </c>
      <c r="I151" s="1">
        <v>597</v>
      </c>
      <c r="J151" s="1">
        <v>57</v>
      </c>
      <c r="K151" s="1"/>
      <c r="L151" s="1"/>
      <c r="M151" s="3" t="s">
        <v>197</v>
      </c>
      <c r="N151" s="4">
        <v>14</v>
      </c>
      <c r="O151" s="1">
        <f t="shared" si="7"/>
        <v>30</v>
      </c>
      <c r="P151" s="1">
        <v>3</v>
      </c>
      <c r="Q151" s="1">
        <v>5</v>
      </c>
      <c r="R151" s="1">
        <v>22</v>
      </c>
      <c r="S151" s="1">
        <v>21</v>
      </c>
      <c r="T151" s="1">
        <v>55</v>
      </c>
      <c r="U151" s="1">
        <f t="shared" si="8"/>
        <v>-34</v>
      </c>
      <c r="V151" s="1"/>
    </row>
    <row r="152" spans="2:22" x14ac:dyDescent="0.25">
      <c r="B152" s="3" t="s">
        <v>56</v>
      </c>
      <c r="C152" s="4">
        <v>349</v>
      </c>
      <c r="D152" s="1">
        <v>344</v>
      </c>
      <c r="E152" s="1">
        <v>141</v>
      </c>
      <c r="F152" s="1">
        <v>67</v>
      </c>
      <c r="G152" s="1">
        <v>136</v>
      </c>
      <c r="H152" s="1">
        <v>681</v>
      </c>
      <c r="I152" s="1">
        <v>685</v>
      </c>
      <c r="J152" s="1">
        <v>-4</v>
      </c>
      <c r="K152" s="1"/>
      <c r="L152" s="1"/>
      <c r="M152" s="3" t="s">
        <v>198</v>
      </c>
      <c r="N152" s="4">
        <v>259</v>
      </c>
      <c r="O152" s="1">
        <f t="shared" si="7"/>
        <v>170</v>
      </c>
      <c r="P152" s="1">
        <v>72</v>
      </c>
      <c r="Q152" s="1">
        <v>43</v>
      </c>
      <c r="R152" s="1">
        <v>55</v>
      </c>
      <c r="S152" s="1">
        <v>202</v>
      </c>
      <c r="T152" s="1">
        <v>170</v>
      </c>
      <c r="U152" s="1">
        <f t="shared" si="8"/>
        <v>32</v>
      </c>
      <c r="V152" s="1"/>
    </row>
    <row r="153" spans="2:22" x14ac:dyDescent="0.25">
      <c r="B153" s="3" t="s">
        <v>76</v>
      </c>
      <c r="C153" s="4">
        <v>332</v>
      </c>
      <c r="D153" s="1">
        <v>344</v>
      </c>
      <c r="E153" s="1">
        <v>132</v>
      </c>
      <c r="F153" s="1">
        <v>68</v>
      </c>
      <c r="G153" s="1">
        <v>144</v>
      </c>
      <c r="H153" s="1">
        <v>618</v>
      </c>
      <c r="I153" s="1">
        <v>661</v>
      </c>
      <c r="J153" s="1">
        <v>-43</v>
      </c>
      <c r="K153" s="1"/>
      <c r="L153" s="1"/>
      <c r="M153" s="3" t="s">
        <v>198</v>
      </c>
      <c r="N153" s="4">
        <v>47</v>
      </c>
      <c r="O153" s="1">
        <f t="shared" si="7"/>
        <v>25</v>
      </c>
      <c r="P153" s="1">
        <v>13</v>
      </c>
      <c r="Q153" s="1">
        <v>8</v>
      </c>
      <c r="R153" s="1">
        <v>4</v>
      </c>
      <c r="S153" s="1">
        <v>43</v>
      </c>
      <c r="T153" s="1">
        <v>24</v>
      </c>
      <c r="U153" s="1">
        <f t="shared" si="8"/>
        <v>19</v>
      </c>
      <c r="V153" s="25"/>
    </row>
    <row r="154" spans="2:22" x14ac:dyDescent="0.25">
      <c r="B154" s="3" t="s">
        <v>29</v>
      </c>
      <c r="C154" s="4">
        <v>328</v>
      </c>
      <c r="D154" s="1">
        <v>344</v>
      </c>
      <c r="E154" s="1">
        <v>125</v>
      </c>
      <c r="F154" s="1">
        <v>78</v>
      </c>
      <c r="G154" s="1">
        <v>141</v>
      </c>
      <c r="H154" s="1">
        <v>605</v>
      </c>
      <c r="I154" s="1">
        <v>666</v>
      </c>
      <c r="J154" s="1">
        <v>-61</v>
      </c>
      <c r="K154" s="1"/>
      <c r="L154" s="1"/>
      <c r="M154" s="3" t="s">
        <v>50</v>
      </c>
      <c r="N154" s="4">
        <v>45</v>
      </c>
      <c r="O154" s="1">
        <f t="shared" si="7"/>
        <v>56</v>
      </c>
      <c r="P154" s="1">
        <v>16</v>
      </c>
      <c r="Q154" s="1">
        <v>13</v>
      </c>
      <c r="R154" s="1">
        <v>27</v>
      </c>
      <c r="S154" s="1">
        <v>70</v>
      </c>
      <c r="T154" s="1">
        <v>107</v>
      </c>
      <c r="U154" s="1">
        <f t="shared" si="8"/>
        <v>-37</v>
      </c>
      <c r="V154" s="1"/>
    </row>
    <row r="155" spans="2:22" x14ac:dyDescent="0.25">
      <c r="B155" s="3" t="s">
        <v>24</v>
      </c>
      <c r="C155" s="4">
        <v>290</v>
      </c>
      <c r="D155" s="1">
        <v>344</v>
      </c>
      <c r="E155" s="1">
        <v>108</v>
      </c>
      <c r="F155" s="1">
        <v>74</v>
      </c>
      <c r="G155" s="1">
        <v>162</v>
      </c>
      <c r="H155" s="1">
        <v>587</v>
      </c>
      <c r="I155" s="1">
        <v>769</v>
      </c>
      <c r="J155" s="1">
        <v>-182</v>
      </c>
      <c r="K155" s="1"/>
      <c r="L155" s="1"/>
      <c r="M155" s="3" t="s">
        <v>50</v>
      </c>
      <c r="N155" s="4">
        <v>253</v>
      </c>
      <c r="O155" s="1">
        <f t="shared" si="7"/>
        <v>290</v>
      </c>
      <c r="P155" s="1">
        <v>89</v>
      </c>
      <c r="Q155" s="1">
        <v>75</v>
      </c>
      <c r="R155" s="1">
        <v>126</v>
      </c>
      <c r="S155" s="1">
        <v>278</v>
      </c>
      <c r="T155" s="1">
        <v>367</v>
      </c>
      <c r="U155" s="1">
        <f t="shared" si="8"/>
        <v>-89</v>
      </c>
      <c r="V155" s="1"/>
    </row>
    <row r="156" spans="2:22" x14ac:dyDescent="0.25">
      <c r="B156" s="3" t="s">
        <v>48</v>
      </c>
      <c r="C156" s="4">
        <v>229</v>
      </c>
      <c r="D156" s="1">
        <v>305</v>
      </c>
      <c r="E156" s="1">
        <v>86</v>
      </c>
      <c r="F156" s="1">
        <v>57</v>
      </c>
      <c r="G156" s="1">
        <v>162</v>
      </c>
      <c r="H156" s="1">
        <v>452</v>
      </c>
      <c r="I156" s="1">
        <v>682</v>
      </c>
      <c r="J156" s="1">
        <v>-230</v>
      </c>
      <c r="K156" s="1"/>
      <c r="L156" s="1"/>
      <c r="M156" s="3" t="s">
        <v>50</v>
      </c>
      <c r="N156" s="4">
        <v>133</v>
      </c>
      <c r="O156" s="1">
        <f t="shared" si="7"/>
        <v>123</v>
      </c>
      <c r="P156" s="1">
        <v>57</v>
      </c>
      <c r="Q156" s="1">
        <v>19</v>
      </c>
      <c r="R156" s="1">
        <v>47</v>
      </c>
      <c r="S156" s="1">
        <v>191</v>
      </c>
      <c r="T156" s="1">
        <v>178</v>
      </c>
      <c r="U156" s="1">
        <f t="shared" si="8"/>
        <v>13</v>
      </c>
      <c r="V156" s="1"/>
    </row>
    <row r="157" spans="2:22" x14ac:dyDescent="0.25">
      <c r="B157" s="3" t="s">
        <v>82</v>
      </c>
      <c r="C157" s="4">
        <v>228</v>
      </c>
      <c r="D157" s="1">
        <v>305</v>
      </c>
      <c r="E157" s="1">
        <v>87</v>
      </c>
      <c r="F157" s="1">
        <v>54</v>
      </c>
      <c r="G157" s="1">
        <v>164</v>
      </c>
      <c r="H157" s="1">
        <v>517</v>
      </c>
      <c r="I157" s="1">
        <v>709</v>
      </c>
      <c r="J157" s="1">
        <v>-192</v>
      </c>
      <c r="K157" s="1"/>
      <c r="L157" s="1"/>
      <c r="M157" s="3" t="s">
        <v>78</v>
      </c>
      <c r="N157" s="4">
        <v>140</v>
      </c>
      <c r="O157" s="1">
        <f t="shared" si="7"/>
        <v>145</v>
      </c>
      <c r="P157" s="1">
        <v>57</v>
      </c>
      <c r="Q157" s="1">
        <v>26</v>
      </c>
      <c r="R157" s="1">
        <v>62</v>
      </c>
      <c r="S157" s="1">
        <v>165</v>
      </c>
      <c r="T157" s="1">
        <v>201</v>
      </c>
      <c r="U157" s="1">
        <f t="shared" si="8"/>
        <v>-36</v>
      </c>
      <c r="V157" s="1"/>
    </row>
    <row r="158" spans="2:22" x14ac:dyDescent="0.25">
      <c r="B158" s="3" t="s">
        <v>93</v>
      </c>
      <c r="C158" s="4">
        <v>208</v>
      </c>
      <c r="D158" s="1">
        <v>271</v>
      </c>
      <c r="E158" s="1">
        <v>78</v>
      </c>
      <c r="F158" s="1">
        <v>52</v>
      </c>
      <c r="G158" s="1">
        <v>141</v>
      </c>
      <c r="H158" s="1">
        <v>430</v>
      </c>
      <c r="I158" s="1">
        <v>594</v>
      </c>
      <c r="J158" s="1">
        <v>-164</v>
      </c>
      <c r="K158" s="1"/>
      <c r="L158" s="1"/>
      <c r="M158" s="3" t="s">
        <v>172</v>
      </c>
      <c r="N158" s="4">
        <v>71</v>
      </c>
      <c r="O158" s="1">
        <f t="shared" si="7"/>
        <v>76</v>
      </c>
      <c r="P158" s="1">
        <v>13</v>
      </c>
      <c r="Q158" s="1">
        <v>33</v>
      </c>
      <c r="R158" s="1">
        <v>30</v>
      </c>
      <c r="S158" s="1">
        <v>66</v>
      </c>
      <c r="T158" s="1">
        <v>102</v>
      </c>
      <c r="U158" s="1">
        <f t="shared" si="8"/>
        <v>-36</v>
      </c>
      <c r="V158" s="1"/>
    </row>
    <row r="159" spans="2:22" x14ac:dyDescent="0.25">
      <c r="B159" s="3" t="s">
        <v>65</v>
      </c>
      <c r="C159" s="4">
        <v>202</v>
      </c>
      <c r="D159" s="1">
        <v>305</v>
      </c>
      <c r="E159" s="1">
        <v>76</v>
      </c>
      <c r="F159" s="1">
        <v>50</v>
      </c>
      <c r="G159" s="1">
        <v>179</v>
      </c>
      <c r="H159" s="1">
        <v>463</v>
      </c>
      <c r="I159" s="1">
        <v>747</v>
      </c>
      <c r="J159" s="1">
        <v>-284</v>
      </c>
      <c r="K159" s="1"/>
      <c r="L159" s="1"/>
      <c r="M159" s="3" t="s">
        <v>116</v>
      </c>
      <c r="N159" s="4">
        <v>16</v>
      </c>
      <c r="O159" s="1">
        <f t="shared" si="7"/>
        <v>22</v>
      </c>
      <c r="P159" s="1">
        <v>5</v>
      </c>
      <c r="Q159" s="1">
        <v>6</v>
      </c>
      <c r="R159" s="1">
        <v>11</v>
      </c>
      <c r="S159" s="1">
        <v>20</v>
      </c>
      <c r="T159" s="1">
        <v>36</v>
      </c>
      <c r="U159" s="1">
        <f t="shared" si="8"/>
        <v>-16</v>
      </c>
      <c r="V159" s="1"/>
    </row>
    <row r="160" spans="2:22" x14ac:dyDescent="0.25">
      <c r="B160" s="3" t="s">
        <v>44</v>
      </c>
      <c r="C160" s="4">
        <v>184</v>
      </c>
      <c r="D160" s="1">
        <v>239</v>
      </c>
      <c r="E160" s="1">
        <v>71</v>
      </c>
      <c r="F160" s="1">
        <v>42</v>
      </c>
      <c r="G160" s="1">
        <v>126</v>
      </c>
      <c r="H160" s="1">
        <v>327</v>
      </c>
      <c r="I160" s="1">
        <v>503</v>
      </c>
      <c r="J160" s="1">
        <v>-176</v>
      </c>
      <c r="K160" s="1"/>
      <c r="L160" s="1"/>
      <c r="M160" s="3" t="s">
        <v>116</v>
      </c>
      <c r="N160" s="4">
        <v>233</v>
      </c>
      <c r="O160" s="1">
        <f t="shared" si="7"/>
        <v>198</v>
      </c>
      <c r="P160" s="1">
        <v>74</v>
      </c>
      <c r="Q160" s="1">
        <v>63</v>
      </c>
      <c r="R160" s="1">
        <v>61</v>
      </c>
      <c r="S160" s="1">
        <v>217</v>
      </c>
      <c r="T160" s="1">
        <v>210</v>
      </c>
      <c r="U160" s="1">
        <f t="shared" si="8"/>
        <v>7</v>
      </c>
      <c r="V160" s="1"/>
    </row>
    <row r="161" spans="2:22" x14ac:dyDescent="0.25">
      <c r="B161" s="3" t="s">
        <v>73</v>
      </c>
      <c r="C161" s="4">
        <v>175</v>
      </c>
      <c r="D161" s="1">
        <v>278</v>
      </c>
      <c r="E161" s="1">
        <v>59</v>
      </c>
      <c r="F161" s="1">
        <v>57</v>
      </c>
      <c r="G161" s="1">
        <v>162</v>
      </c>
      <c r="H161" s="1">
        <v>345</v>
      </c>
      <c r="I161" s="1">
        <v>639</v>
      </c>
      <c r="J161" s="1">
        <v>-294</v>
      </c>
      <c r="K161" s="1"/>
      <c r="L161" s="1"/>
      <c r="M161" s="3" t="s">
        <v>116</v>
      </c>
      <c r="N161" s="4">
        <v>288</v>
      </c>
      <c r="O161" s="1">
        <f t="shared" si="7"/>
        <v>304</v>
      </c>
      <c r="P161" s="1">
        <v>78</v>
      </c>
      <c r="Q161" s="1">
        <v>112</v>
      </c>
      <c r="R161" s="1">
        <v>114</v>
      </c>
      <c r="S161" s="1">
        <v>315</v>
      </c>
      <c r="T161" s="1">
        <v>382</v>
      </c>
      <c r="U161" s="1">
        <f t="shared" si="8"/>
        <v>-67</v>
      </c>
      <c r="V161" s="1"/>
    </row>
    <row r="162" spans="2:22" x14ac:dyDescent="0.25">
      <c r="B162" s="3" t="s">
        <v>69</v>
      </c>
      <c r="C162" s="4">
        <v>153</v>
      </c>
      <c r="D162" s="1">
        <v>155</v>
      </c>
      <c r="E162" s="1">
        <v>61</v>
      </c>
      <c r="F162" s="1">
        <v>31</v>
      </c>
      <c r="G162" s="1">
        <v>64</v>
      </c>
      <c r="H162" s="1">
        <v>258</v>
      </c>
      <c r="I162" s="1">
        <v>271</v>
      </c>
      <c r="J162" s="1">
        <v>-11</v>
      </c>
      <c r="K162" s="1"/>
      <c r="L162" s="1"/>
      <c r="M162" s="3" t="s">
        <v>173</v>
      </c>
      <c r="N162" s="4">
        <v>23</v>
      </c>
      <c r="O162" s="1">
        <f t="shared" si="7"/>
        <v>38</v>
      </c>
      <c r="P162" s="1">
        <v>6</v>
      </c>
      <c r="Q162" s="1">
        <v>11</v>
      </c>
      <c r="R162" s="1">
        <v>21</v>
      </c>
      <c r="S162" s="1">
        <v>29</v>
      </c>
      <c r="T162" s="1">
        <v>59</v>
      </c>
      <c r="U162" s="1">
        <f t="shared" si="8"/>
        <v>-30</v>
      </c>
      <c r="V162" s="1"/>
    </row>
    <row r="163" spans="2:22" x14ac:dyDescent="0.25">
      <c r="B163" s="3" t="s">
        <v>39</v>
      </c>
      <c r="C163" s="4">
        <v>139</v>
      </c>
      <c r="D163" s="1">
        <v>123</v>
      </c>
      <c r="E163" s="1">
        <v>59</v>
      </c>
      <c r="F163" s="1">
        <v>21</v>
      </c>
      <c r="G163" s="1">
        <v>43</v>
      </c>
      <c r="H163" s="1">
        <v>222</v>
      </c>
      <c r="I163" s="1">
        <v>191</v>
      </c>
      <c r="J163" s="1">
        <v>31</v>
      </c>
      <c r="K163" s="1"/>
      <c r="L163" s="1"/>
      <c r="M163" s="3" t="s">
        <v>117</v>
      </c>
      <c r="N163" s="4">
        <v>26</v>
      </c>
      <c r="O163" s="1">
        <f t="shared" si="7"/>
        <v>38</v>
      </c>
      <c r="P163" s="1">
        <v>11</v>
      </c>
      <c r="Q163" s="1">
        <v>4</v>
      </c>
      <c r="R163" s="1">
        <v>23</v>
      </c>
      <c r="S163" s="1">
        <v>38</v>
      </c>
      <c r="T163" s="1">
        <v>62</v>
      </c>
      <c r="U163" s="1">
        <f t="shared" si="8"/>
        <v>-24</v>
      </c>
      <c r="V163" s="1"/>
    </row>
    <row r="164" spans="2:22" x14ac:dyDescent="0.25">
      <c r="B164" s="3" t="s">
        <v>27</v>
      </c>
      <c r="C164" s="4">
        <v>139</v>
      </c>
      <c r="D164" s="1">
        <v>123</v>
      </c>
      <c r="E164" s="1">
        <v>60</v>
      </c>
      <c r="F164" s="1">
        <v>19</v>
      </c>
      <c r="G164" s="1">
        <v>45</v>
      </c>
      <c r="H164" s="1">
        <v>217</v>
      </c>
      <c r="I164" s="1">
        <v>203</v>
      </c>
      <c r="J164" s="1">
        <v>12</v>
      </c>
      <c r="K164" s="1"/>
      <c r="L164" s="1"/>
      <c r="M164" s="3" t="s">
        <v>140</v>
      </c>
      <c r="N164" s="4">
        <v>14</v>
      </c>
      <c r="O164" s="1">
        <f t="shared" si="7"/>
        <v>14</v>
      </c>
      <c r="P164" s="1">
        <v>5</v>
      </c>
      <c r="Q164" s="1">
        <v>4</v>
      </c>
      <c r="R164" s="1">
        <v>5</v>
      </c>
      <c r="S164" s="1">
        <v>12</v>
      </c>
      <c r="T164" s="1">
        <v>14</v>
      </c>
      <c r="U164" s="1">
        <f t="shared" si="8"/>
        <v>-2</v>
      </c>
      <c r="V164" s="1"/>
    </row>
    <row r="165" spans="2:22" x14ac:dyDescent="0.25">
      <c r="B165" s="3" t="s">
        <v>50</v>
      </c>
      <c r="C165" s="4">
        <v>133</v>
      </c>
      <c r="D165" s="1">
        <v>123</v>
      </c>
      <c r="E165" s="1">
        <v>57</v>
      </c>
      <c r="F165" s="1">
        <v>19</v>
      </c>
      <c r="G165" s="1">
        <v>47</v>
      </c>
      <c r="H165" s="1">
        <v>191</v>
      </c>
      <c r="I165" s="1">
        <v>178</v>
      </c>
      <c r="J165" s="1">
        <v>13</v>
      </c>
      <c r="K165" s="1"/>
      <c r="L165" s="1"/>
      <c r="M165" s="3" t="s">
        <v>140</v>
      </c>
      <c r="N165" s="4">
        <v>14</v>
      </c>
      <c r="O165" s="1">
        <f t="shared" si="7"/>
        <v>16</v>
      </c>
      <c r="P165" s="1">
        <v>5</v>
      </c>
      <c r="Q165" s="1">
        <v>4</v>
      </c>
      <c r="R165" s="1">
        <v>7</v>
      </c>
      <c r="S165" s="1">
        <v>18</v>
      </c>
      <c r="T165" s="1">
        <v>27</v>
      </c>
      <c r="U165" s="1">
        <f t="shared" si="8"/>
        <v>-9</v>
      </c>
      <c r="V165" s="1"/>
    </row>
    <row r="166" spans="2:22" x14ac:dyDescent="0.25">
      <c r="B166" s="3" t="s">
        <v>79</v>
      </c>
      <c r="C166" s="4">
        <v>123</v>
      </c>
      <c r="D166" s="1">
        <v>123</v>
      </c>
      <c r="E166" s="1">
        <v>51</v>
      </c>
      <c r="F166" s="1">
        <v>21</v>
      </c>
      <c r="G166" s="1">
        <v>51</v>
      </c>
      <c r="H166" s="1">
        <v>213</v>
      </c>
      <c r="I166" s="1">
        <v>202</v>
      </c>
      <c r="J166" s="1">
        <v>11</v>
      </c>
      <c r="K166" s="1"/>
      <c r="L166" s="1"/>
      <c r="M166" s="3" t="s">
        <v>118</v>
      </c>
      <c r="N166" s="4">
        <v>13</v>
      </c>
      <c r="O166" s="1">
        <f t="shared" si="7"/>
        <v>17</v>
      </c>
      <c r="P166" s="1">
        <v>5</v>
      </c>
      <c r="Q166" s="1">
        <v>3</v>
      </c>
      <c r="R166" s="1">
        <v>9</v>
      </c>
      <c r="S166" s="1">
        <v>28</v>
      </c>
      <c r="T166" s="1">
        <v>38</v>
      </c>
      <c r="U166" s="1">
        <f t="shared" si="8"/>
        <v>-10</v>
      </c>
      <c r="V166" s="1"/>
    </row>
    <row r="167" spans="2:22" x14ac:dyDescent="0.25">
      <c r="B167" s="3" t="s">
        <v>63</v>
      </c>
      <c r="C167" s="4">
        <v>121</v>
      </c>
      <c r="D167" s="1">
        <v>123</v>
      </c>
      <c r="E167" s="1">
        <v>47</v>
      </c>
      <c r="F167" s="1">
        <v>27</v>
      </c>
      <c r="G167" s="1">
        <v>49</v>
      </c>
      <c r="H167" s="1">
        <v>195</v>
      </c>
      <c r="I167" s="1">
        <v>178</v>
      </c>
      <c r="J167" s="1">
        <v>17</v>
      </c>
      <c r="K167" s="1"/>
      <c r="L167" s="1"/>
      <c r="M167" s="3" t="s">
        <v>118</v>
      </c>
      <c r="N167" s="4">
        <v>46</v>
      </c>
      <c r="O167" s="1">
        <f t="shared" si="7"/>
        <v>46</v>
      </c>
      <c r="P167" s="1">
        <v>16</v>
      </c>
      <c r="Q167" s="1">
        <v>14</v>
      </c>
      <c r="R167" s="1">
        <v>16</v>
      </c>
      <c r="S167" s="1">
        <v>66</v>
      </c>
      <c r="T167" s="1">
        <v>82</v>
      </c>
      <c r="U167" s="1">
        <f t="shared" si="8"/>
        <v>-16</v>
      </c>
      <c r="V167" s="1"/>
    </row>
    <row r="168" spans="2:22" x14ac:dyDescent="0.25">
      <c r="B168" s="3" t="s">
        <v>74</v>
      </c>
      <c r="C168" s="4">
        <v>121</v>
      </c>
      <c r="D168" s="1">
        <v>123</v>
      </c>
      <c r="E168" s="1">
        <v>49</v>
      </c>
      <c r="F168" s="1">
        <v>23</v>
      </c>
      <c r="G168" s="1">
        <v>51</v>
      </c>
      <c r="H168" s="1">
        <v>181</v>
      </c>
      <c r="I168" s="1">
        <v>200</v>
      </c>
      <c r="J168" s="1">
        <v>-19</v>
      </c>
      <c r="K168" s="1"/>
      <c r="L168" s="1"/>
      <c r="M168" s="3" t="s">
        <v>141</v>
      </c>
      <c r="N168" s="4">
        <v>8</v>
      </c>
      <c r="O168" s="1">
        <f t="shared" si="7"/>
        <v>14</v>
      </c>
      <c r="P168" s="1">
        <v>4</v>
      </c>
      <c r="Q168" s="1">
        <v>0</v>
      </c>
      <c r="R168" s="1">
        <v>10</v>
      </c>
      <c r="S168" s="1">
        <v>16</v>
      </c>
      <c r="T168" s="1">
        <v>34</v>
      </c>
      <c r="U168" s="1">
        <f t="shared" si="8"/>
        <v>-18</v>
      </c>
      <c r="V168" s="1"/>
    </row>
    <row r="169" spans="2:22" x14ac:dyDescent="0.25">
      <c r="B169" s="3" t="s">
        <v>80</v>
      </c>
      <c r="C169" s="4">
        <v>117</v>
      </c>
      <c r="D169" s="1">
        <v>123</v>
      </c>
      <c r="E169" s="1">
        <v>46</v>
      </c>
      <c r="F169" s="1">
        <v>25</v>
      </c>
      <c r="G169" s="1">
        <v>52</v>
      </c>
      <c r="H169" s="1">
        <v>194</v>
      </c>
      <c r="I169" s="1">
        <v>216</v>
      </c>
      <c r="J169" s="1">
        <v>-22</v>
      </c>
      <c r="K169" s="1"/>
      <c r="L169" s="1"/>
      <c r="M169" s="3" t="s">
        <v>79</v>
      </c>
      <c r="N169" s="4">
        <v>165</v>
      </c>
      <c r="O169" s="1">
        <f t="shared" si="7"/>
        <v>161</v>
      </c>
      <c r="P169" s="1">
        <v>60</v>
      </c>
      <c r="Q169" s="1">
        <v>45</v>
      </c>
      <c r="R169" s="1">
        <v>56</v>
      </c>
      <c r="S169" s="1">
        <v>190</v>
      </c>
      <c r="T169" s="1">
        <v>216</v>
      </c>
      <c r="U169" s="1">
        <f t="shared" si="8"/>
        <v>-26</v>
      </c>
      <c r="V169" s="1"/>
    </row>
    <row r="170" spans="2:22" x14ac:dyDescent="0.25">
      <c r="B170" s="3" t="s">
        <v>89</v>
      </c>
      <c r="C170" s="4">
        <v>116</v>
      </c>
      <c r="D170" s="1">
        <v>123</v>
      </c>
      <c r="E170" s="1">
        <v>46</v>
      </c>
      <c r="F170" s="1">
        <v>24</v>
      </c>
      <c r="G170" s="1">
        <v>53</v>
      </c>
      <c r="H170" s="1">
        <v>186</v>
      </c>
      <c r="I170" s="1">
        <v>201</v>
      </c>
      <c r="J170" s="1">
        <v>-15</v>
      </c>
      <c r="K170" s="1"/>
      <c r="L170" s="1"/>
      <c r="M170" s="3" t="s">
        <v>79</v>
      </c>
      <c r="N170" s="4">
        <v>123</v>
      </c>
      <c r="O170" s="1">
        <f t="shared" si="7"/>
        <v>123</v>
      </c>
      <c r="P170" s="1">
        <v>51</v>
      </c>
      <c r="Q170" s="1">
        <v>21</v>
      </c>
      <c r="R170" s="1">
        <v>51</v>
      </c>
      <c r="S170" s="1">
        <v>213</v>
      </c>
      <c r="T170" s="1">
        <v>202</v>
      </c>
      <c r="U170" s="1">
        <f t="shared" si="8"/>
        <v>11</v>
      </c>
      <c r="V170" s="1"/>
    </row>
    <row r="171" spans="2:22" x14ac:dyDescent="0.25">
      <c r="B171" s="3" t="s">
        <v>77</v>
      </c>
      <c r="C171" s="4">
        <v>114</v>
      </c>
      <c r="D171" s="1">
        <v>123</v>
      </c>
      <c r="E171" s="1">
        <v>41</v>
      </c>
      <c r="F171" s="1">
        <v>32</v>
      </c>
      <c r="G171" s="1">
        <v>50</v>
      </c>
      <c r="H171" s="1">
        <v>155</v>
      </c>
      <c r="I171" s="1">
        <v>198</v>
      </c>
      <c r="J171" s="1">
        <v>-43</v>
      </c>
      <c r="K171" s="1"/>
      <c r="L171" s="1"/>
      <c r="M171" s="3" t="s">
        <v>43</v>
      </c>
      <c r="N171" s="4">
        <v>106</v>
      </c>
      <c r="O171" s="1">
        <f t="shared" si="7"/>
        <v>88</v>
      </c>
      <c r="P171" s="1">
        <v>48</v>
      </c>
      <c r="Q171" s="1">
        <v>12</v>
      </c>
      <c r="R171" s="1">
        <v>28</v>
      </c>
      <c r="S171" s="1">
        <v>198</v>
      </c>
      <c r="T171" s="1">
        <v>140</v>
      </c>
      <c r="U171" s="1">
        <f t="shared" si="8"/>
        <v>58</v>
      </c>
      <c r="V171" s="16">
        <v>2</v>
      </c>
    </row>
    <row r="172" spans="2:22" x14ac:dyDescent="0.25">
      <c r="B172" s="3" t="s">
        <v>43</v>
      </c>
      <c r="C172" s="4">
        <v>113</v>
      </c>
      <c r="D172" s="1">
        <v>123</v>
      </c>
      <c r="E172" s="1">
        <v>42</v>
      </c>
      <c r="F172" s="1">
        <v>29</v>
      </c>
      <c r="G172" s="1">
        <v>52</v>
      </c>
      <c r="H172" s="1">
        <v>189</v>
      </c>
      <c r="I172" s="1">
        <v>208</v>
      </c>
      <c r="J172" s="1">
        <v>-19</v>
      </c>
      <c r="K172" s="1"/>
      <c r="L172" s="1"/>
      <c r="M172" s="3" t="s">
        <v>43</v>
      </c>
      <c r="N172" s="4">
        <v>154</v>
      </c>
      <c r="O172" s="1">
        <f t="shared" si="7"/>
        <v>169</v>
      </c>
      <c r="P172" s="1">
        <v>60</v>
      </c>
      <c r="Q172" s="1">
        <v>34</v>
      </c>
      <c r="R172" s="1">
        <v>75</v>
      </c>
      <c r="S172" s="1">
        <v>258</v>
      </c>
      <c r="T172" s="1">
        <v>303</v>
      </c>
      <c r="U172" s="1">
        <f t="shared" si="8"/>
        <v>-45</v>
      </c>
      <c r="V172" s="1"/>
    </row>
    <row r="173" spans="2:22" x14ac:dyDescent="0.25">
      <c r="B173" s="3" t="s">
        <v>21</v>
      </c>
      <c r="C173" s="4">
        <v>104</v>
      </c>
      <c r="D173" s="1">
        <v>157</v>
      </c>
      <c r="E173" s="1">
        <v>37</v>
      </c>
      <c r="F173" s="1">
        <v>30</v>
      </c>
      <c r="G173" s="1">
        <v>90</v>
      </c>
      <c r="H173" s="1">
        <v>235</v>
      </c>
      <c r="I173" s="1">
        <v>379</v>
      </c>
      <c r="J173" s="1">
        <v>-144</v>
      </c>
      <c r="K173" s="1"/>
      <c r="L173" s="1"/>
      <c r="M173" s="14" t="s">
        <v>43</v>
      </c>
      <c r="N173" s="4">
        <v>175</v>
      </c>
      <c r="O173" s="1">
        <f t="shared" si="7"/>
        <v>289</v>
      </c>
      <c r="P173" s="1">
        <v>58</v>
      </c>
      <c r="Q173" s="1">
        <v>59</v>
      </c>
      <c r="R173" s="1">
        <v>172</v>
      </c>
      <c r="S173" s="1">
        <v>233</v>
      </c>
      <c r="T173" s="1">
        <v>528</v>
      </c>
      <c r="U173" s="1">
        <f t="shared" si="8"/>
        <v>-295</v>
      </c>
      <c r="V173" s="1"/>
    </row>
    <row r="174" spans="2:22" x14ac:dyDescent="0.25">
      <c r="B174" s="3" t="s">
        <v>84</v>
      </c>
      <c r="C174" s="4">
        <v>90</v>
      </c>
      <c r="D174" s="1">
        <v>88</v>
      </c>
      <c r="E174" s="1">
        <v>36</v>
      </c>
      <c r="F174" s="1">
        <v>18</v>
      </c>
      <c r="G174" s="1">
        <v>34</v>
      </c>
      <c r="H174" s="1">
        <v>154</v>
      </c>
      <c r="I174" s="1">
        <v>143</v>
      </c>
      <c r="J174" s="1">
        <v>11</v>
      </c>
      <c r="K174" s="1"/>
      <c r="L174" s="1"/>
      <c r="M174" s="3" t="s">
        <v>43</v>
      </c>
      <c r="N174" s="4">
        <v>113</v>
      </c>
      <c r="O174" s="1">
        <f t="shared" si="7"/>
        <v>123</v>
      </c>
      <c r="P174" s="1">
        <v>42</v>
      </c>
      <c r="Q174" s="1">
        <v>29</v>
      </c>
      <c r="R174" s="1">
        <v>52</v>
      </c>
      <c r="S174" s="1">
        <v>189</v>
      </c>
      <c r="T174" s="1">
        <v>208</v>
      </c>
      <c r="U174" s="1">
        <f t="shared" si="8"/>
        <v>-19</v>
      </c>
      <c r="V174" s="1"/>
    </row>
    <row r="175" spans="2:22" x14ac:dyDescent="0.25">
      <c r="B175" s="3" t="s">
        <v>68</v>
      </c>
      <c r="C175" s="4">
        <v>76</v>
      </c>
      <c r="D175" s="1">
        <v>73</v>
      </c>
      <c r="E175" s="1">
        <v>30</v>
      </c>
      <c r="F175" s="1">
        <v>16</v>
      </c>
      <c r="G175" s="1">
        <v>27</v>
      </c>
      <c r="H175" s="1">
        <v>136</v>
      </c>
      <c r="I175" s="1">
        <v>127</v>
      </c>
      <c r="J175" s="1">
        <v>9</v>
      </c>
      <c r="K175" s="1"/>
      <c r="L175" s="1"/>
      <c r="M175" s="3" t="s">
        <v>43</v>
      </c>
      <c r="N175" s="4">
        <v>41</v>
      </c>
      <c r="O175" s="1">
        <f t="shared" si="7"/>
        <v>54</v>
      </c>
      <c r="P175" s="1">
        <v>11</v>
      </c>
      <c r="Q175" s="1">
        <v>19</v>
      </c>
      <c r="R175" s="1">
        <v>24</v>
      </c>
      <c r="S175" s="1">
        <v>58</v>
      </c>
      <c r="T175" s="1">
        <v>95</v>
      </c>
      <c r="U175" s="1">
        <f t="shared" si="8"/>
        <v>-37</v>
      </c>
      <c r="V175" s="1"/>
    </row>
    <row r="176" spans="2:22" x14ac:dyDescent="0.25">
      <c r="B176" s="3" t="s">
        <v>98</v>
      </c>
      <c r="C176" s="4">
        <v>66</v>
      </c>
      <c r="D176" s="1">
        <v>73</v>
      </c>
      <c r="E176" s="1">
        <v>23</v>
      </c>
      <c r="F176" s="1">
        <v>20</v>
      </c>
      <c r="G176" s="1">
        <v>30</v>
      </c>
      <c r="H176" s="1">
        <v>91</v>
      </c>
      <c r="I176" s="1">
        <v>121</v>
      </c>
      <c r="J176" s="1">
        <v>-30</v>
      </c>
      <c r="K176" s="1"/>
      <c r="L176" s="1"/>
      <c r="M176" s="3" t="s">
        <v>51</v>
      </c>
      <c r="N176" s="4">
        <v>171</v>
      </c>
      <c r="O176" s="1">
        <f t="shared" si="7"/>
        <v>138</v>
      </c>
      <c r="P176" s="1">
        <v>68</v>
      </c>
      <c r="Q176" s="1">
        <v>35</v>
      </c>
      <c r="R176" s="1">
        <v>35</v>
      </c>
      <c r="S176" s="1">
        <v>246</v>
      </c>
      <c r="T176" s="1">
        <v>161</v>
      </c>
      <c r="U176" s="1">
        <f t="shared" si="8"/>
        <v>85</v>
      </c>
      <c r="V176" s="1"/>
    </row>
    <row r="177" spans="2:22" x14ac:dyDescent="0.25">
      <c r="B177" s="3" t="s">
        <v>91</v>
      </c>
      <c r="C177" s="4">
        <v>64</v>
      </c>
      <c r="D177" s="1">
        <v>82</v>
      </c>
      <c r="E177" s="1">
        <v>23</v>
      </c>
      <c r="F177" s="1">
        <v>18</v>
      </c>
      <c r="G177" s="1">
        <v>41</v>
      </c>
      <c r="H177" s="1">
        <v>109</v>
      </c>
      <c r="I177" s="1">
        <v>124</v>
      </c>
      <c r="J177" s="1">
        <v>-15</v>
      </c>
      <c r="K177" s="1"/>
      <c r="L177" s="1"/>
      <c r="M177" s="3" t="s">
        <v>51</v>
      </c>
      <c r="N177" s="4">
        <v>265</v>
      </c>
      <c r="O177" s="1">
        <f t="shared" si="7"/>
        <v>237</v>
      </c>
      <c r="P177" s="1">
        <v>110</v>
      </c>
      <c r="Q177" s="1">
        <v>45</v>
      </c>
      <c r="R177" s="1">
        <v>82</v>
      </c>
      <c r="S177" s="1">
        <v>425</v>
      </c>
      <c r="T177" s="1">
        <v>313</v>
      </c>
      <c r="U177" s="1">
        <f t="shared" si="8"/>
        <v>112</v>
      </c>
      <c r="V177" s="1"/>
    </row>
    <row r="178" spans="2:22" x14ac:dyDescent="0.25">
      <c r="B178" s="3" t="s">
        <v>83</v>
      </c>
      <c r="C178" s="4">
        <v>64</v>
      </c>
      <c r="D178" s="1">
        <v>73</v>
      </c>
      <c r="E178" s="1">
        <v>24</v>
      </c>
      <c r="F178" s="1">
        <v>16</v>
      </c>
      <c r="G178" s="1">
        <v>33</v>
      </c>
      <c r="H178" s="1">
        <v>94</v>
      </c>
      <c r="I178" s="1">
        <v>128</v>
      </c>
      <c r="J178" s="1">
        <v>-34</v>
      </c>
      <c r="K178" s="1"/>
      <c r="L178" s="1"/>
      <c r="M178" s="3" t="s">
        <v>51</v>
      </c>
      <c r="N178" s="4">
        <v>387</v>
      </c>
      <c r="O178" s="1">
        <f t="shared" si="7"/>
        <v>344</v>
      </c>
      <c r="P178" s="1">
        <v>163</v>
      </c>
      <c r="Q178" s="1">
        <v>61</v>
      </c>
      <c r="R178" s="1">
        <v>120</v>
      </c>
      <c r="S178" s="1">
        <v>780</v>
      </c>
      <c r="T178" s="1">
        <v>597</v>
      </c>
      <c r="U178" s="1">
        <f t="shared" si="8"/>
        <v>183</v>
      </c>
      <c r="V178" s="1"/>
    </row>
    <row r="179" spans="2:22" x14ac:dyDescent="0.25">
      <c r="B179" s="3" t="s">
        <v>90</v>
      </c>
      <c r="C179" s="4">
        <v>59</v>
      </c>
      <c r="D179" s="1">
        <v>41</v>
      </c>
      <c r="E179" s="1">
        <v>26</v>
      </c>
      <c r="F179" s="1">
        <v>7</v>
      </c>
      <c r="G179" s="1">
        <v>8</v>
      </c>
      <c r="H179" s="1">
        <v>79</v>
      </c>
      <c r="I179" s="1">
        <v>37</v>
      </c>
      <c r="J179" s="1">
        <v>42</v>
      </c>
      <c r="K179" s="1"/>
      <c r="L179" s="1"/>
      <c r="M179" s="3" t="s">
        <v>51</v>
      </c>
      <c r="N179" s="4">
        <v>351</v>
      </c>
      <c r="O179" s="1">
        <f t="shared" si="7"/>
        <v>308</v>
      </c>
      <c r="P179" s="1">
        <v>146</v>
      </c>
      <c r="Q179" s="1">
        <v>59</v>
      </c>
      <c r="R179" s="1">
        <v>103</v>
      </c>
      <c r="S179" s="1">
        <v>641</v>
      </c>
      <c r="T179" s="1">
        <v>534</v>
      </c>
      <c r="U179" s="1">
        <f t="shared" si="8"/>
        <v>107</v>
      </c>
      <c r="V179" s="1"/>
    </row>
    <row r="180" spans="2:22" x14ac:dyDescent="0.25">
      <c r="B180" s="3" t="s">
        <v>105</v>
      </c>
      <c r="C180" s="4">
        <v>48</v>
      </c>
      <c r="D180" s="1">
        <v>41</v>
      </c>
      <c r="E180" s="1">
        <v>20</v>
      </c>
      <c r="F180" s="1">
        <v>8</v>
      </c>
      <c r="G180" s="1">
        <v>13</v>
      </c>
      <c r="H180" s="1">
        <v>74</v>
      </c>
      <c r="I180" s="1">
        <v>56</v>
      </c>
      <c r="J180" s="1">
        <v>18</v>
      </c>
      <c r="K180" s="1"/>
      <c r="L180" s="1"/>
      <c r="M180" s="3" t="s">
        <v>51</v>
      </c>
      <c r="N180" s="4">
        <v>255</v>
      </c>
      <c r="O180" s="1">
        <f t="shared" si="7"/>
        <v>276</v>
      </c>
      <c r="P180" s="1">
        <v>95</v>
      </c>
      <c r="Q180" s="1">
        <v>65</v>
      </c>
      <c r="R180" s="1">
        <v>116</v>
      </c>
      <c r="S180" s="1">
        <v>450</v>
      </c>
      <c r="T180" s="1">
        <v>492</v>
      </c>
      <c r="U180" s="1">
        <f t="shared" si="8"/>
        <v>-42</v>
      </c>
      <c r="V180" s="1"/>
    </row>
    <row r="181" spans="2:22" x14ac:dyDescent="0.25">
      <c r="B181" s="3" t="s">
        <v>101</v>
      </c>
      <c r="C181" s="4">
        <v>43</v>
      </c>
      <c r="D181" s="1">
        <v>34</v>
      </c>
      <c r="E181" s="1">
        <v>17</v>
      </c>
      <c r="F181" s="1">
        <v>9</v>
      </c>
      <c r="G181" s="1">
        <v>8</v>
      </c>
      <c r="H181" s="1">
        <v>77</v>
      </c>
      <c r="I181" s="1">
        <v>44</v>
      </c>
      <c r="J181" s="1">
        <v>33</v>
      </c>
      <c r="K181" s="1"/>
      <c r="L181" s="1"/>
      <c r="M181" s="3" t="s">
        <v>51</v>
      </c>
      <c r="N181" s="4">
        <v>323</v>
      </c>
      <c r="O181" s="1">
        <f t="shared" si="7"/>
        <v>333</v>
      </c>
      <c r="P181" s="1">
        <v>111</v>
      </c>
      <c r="Q181" s="1">
        <v>101</v>
      </c>
      <c r="R181" s="1">
        <v>121</v>
      </c>
      <c r="S181" s="1">
        <v>427</v>
      </c>
      <c r="T181" s="1">
        <v>466</v>
      </c>
      <c r="U181" s="1">
        <f t="shared" si="8"/>
        <v>-39</v>
      </c>
      <c r="V181" s="1"/>
    </row>
    <row r="182" spans="2:22" x14ac:dyDescent="0.25">
      <c r="B182" s="3" t="s">
        <v>104</v>
      </c>
      <c r="C182" s="4">
        <v>42</v>
      </c>
      <c r="D182" s="1">
        <v>41</v>
      </c>
      <c r="E182" s="1">
        <v>15</v>
      </c>
      <c r="F182" s="1">
        <v>12</v>
      </c>
      <c r="G182" s="1">
        <v>14</v>
      </c>
      <c r="H182" s="1">
        <v>55</v>
      </c>
      <c r="I182" s="1">
        <v>54</v>
      </c>
      <c r="J182" s="1">
        <v>1</v>
      </c>
      <c r="K182" s="1"/>
      <c r="L182" s="1"/>
      <c r="M182" s="3" t="s">
        <v>51</v>
      </c>
      <c r="N182" s="4">
        <v>503</v>
      </c>
      <c r="O182" s="1">
        <f t="shared" si="7"/>
        <v>484</v>
      </c>
      <c r="P182" s="1">
        <v>185</v>
      </c>
      <c r="Q182" s="1">
        <v>133</v>
      </c>
      <c r="R182" s="1">
        <v>166</v>
      </c>
      <c r="S182" s="1">
        <v>710</v>
      </c>
      <c r="T182" s="1">
        <v>651</v>
      </c>
      <c r="U182" s="1">
        <f t="shared" si="8"/>
        <v>59</v>
      </c>
      <c r="V182" s="1"/>
    </row>
    <row r="183" spans="2:22" x14ac:dyDescent="0.25">
      <c r="B183" s="3" t="s">
        <v>87</v>
      </c>
      <c r="C183" s="4">
        <v>35</v>
      </c>
      <c r="D183" s="1">
        <v>50</v>
      </c>
      <c r="E183" s="1">
        <v>14</v>
      </c>
      <c r="F183" s="1">
        <v>7</v>
      </c>
      <c r="G183" s="1">
        <v>29</v>
      </c>
      <c r="H183" s="1">
        <v>60</v>
      </c>
      <c r="I183" s="1">
        <v>111</v>
      </c>
      <c r="J183" s="1">
        <v>-51</v>
      </c>
      <c r="K183" s="1"/>
      <c r="L183" s="1"/>
      <c r="M183" s="3" t="s">
        <v>51</v>
      </c>
      <c r="N183" s="4">
        <v>508</v>
      </c>
      <c r="O183" s="1">
        <f t="shared" si="7"/>
        <v>454</v>
      </c>
      <c r="P183" s="1">
        <v>166</v>
      </c>
      <c r="Q183" s="1">
        <v>157</v>
      </c>
      <c r="R183" s="1">
        <v>131</v>
      </c>
      <c r="S183" s="1">
        <v>541</v>
      </c>
      <c r="T183" s="1">
        <v>475</v>
      </c>
      <c r="U183" s="1">
        <f t="shared" si="8"/>
        <v>66</v>
      </c>
      <c r="V183" s="1"/>
    </row>
    <row r="184" spans="2:22" x14ac:dyDescent="0.25">
      <c r="B184" s="3" t="s">
        <v>103</v>
      </c>
      <c r="C184" s="4">
        <v>33</v>
      </c>
      <c r="D184" s="1">
        <v>34</v>
      </c>
      <c r="E184" s="1">
        <v>14</v>
      </c>
      <c r="F184" s="1">
        <v>5</v>
      </c>
      <c r="G184" s="1">
        <v>15</v>
      </c>
      <c r="H184" s="1">
        <v>59</v>
      </c>
      <c r="I184" s="1">
        <v>68</v>
      </c>
      <c r="J184" s="1">
        <v>-9</v>
      </c>
      <c r="K184" s="1"/>
      <c r="L184" s="1"/>
      <c r="M184" s="3" t="s">
        <v>51</v>
      </c>
      <c r="N184" s="4">
        <v>333</v>
      </c>
      <c r="O184" s="1">
        <f t="shared" si="7"/>
        <v>304</v>
      </c>
      <c r="P184" s="1">
        <v>88</v>
      </c>
      <c r="Q184" s="1">
        <v>107</v>
      </c>
      <c r="R184" s="1">
        <v>109</v>
      </c>
      <c r="S184" s="1">
        <v>338</v>
      </c>
      <c r="T184" s="1">
        <v>353</v>
      </c>
      <c r="U184" s="1">
        <f t="shared" si="8"/>
        <v>-15</v>
      </c>
      <c r="V184" s="1"/>
    </row>
    <row r="185" spans="2:22" x14ac:dyDescent="0.25">
      <c r="B185" s="3" t="s">
        <v>97</v>
      </c>
      <c r="C185" s="4">
        <v>32</v>
      </c>
      <c r="D185" s="1">
        <v>50</v>
      </c>
      <c r="E185" s="1">
        <v>11</v>
      </c>
      <c r="F185" s="1">
        <v>10</v>
      </c>
      <c r="G185" s="1">
        <v>29</v>
      </c>
      <c r="H185" s="1">
        <v>45</v>
      </c>
      <c r="I185" s="1">
        <v>94</v>
      </c>
      <c r="J185" s="1">
        <v>-49</v>
      </c>
      <c r="K185" s="1"/>
      <c r="L185" s="1"/>
      <c r="M185" s="3" t="s">
        <v>51</v>
      </c>
      <c r="N185" s="4">
        <v>749</v>
      </c>
      <c r="O185" s="1">
        <f t="shared" si="7"/>
        <v>495</v>
      </c>
      <c r="P185" s="1">
        <v>202</v>
      </c>
      <c r="Q185" s="1">
        <v>143</v>
      </c>
      <c r="R185" s="1">
        <v>150</v>
      </c>
      <c r="S185" s="1">
        <v>661</v>
      </c>
      <c r="T185" s="1">
        <v>568</v>
      </c>
      <c r="U185" s="1">
        <f t="shared" si="8"/>
        <v>93</v>
      </c>
      <c r="V185" s="1"/>
    </row>
    <row r="186" spans="2:22" x14ac:dyDescent="0.25">
      <c r="B186" s="3" t="s">
        <v>81</v>
      </c>
      <c r="C186" s="4">
        <v>28</v>
      </c>
      <c r="D186" s="1">
        <v>22</v>
      </c>
      <c r="E186" s="1">
        <v>12</v>
      </c>
      <c r="F186" s="1">
        <v>4</v>
      </c>
      <c r="G186" s="1">
        <v>6</v>
      </c>
      <c r="H186" s="1">
        <v>39</v>
      </c>
      <c r="I186" s="1">
        <v>28</v>
      </c>
      <c r="J186" s="1">
        <v>11</v>
      </c>
      <c r="K186" s="1"/>
      <c r="L186" s="1"/>
      <c r="M186" s="3" t="s">
        <v>51</v>
      </c>
      <c r="N186" s="4">
        <v>375</v>
      </c>
      <c r="O186" s="1">
        <f t="shared" si="7"/>
        <v>247</v>
      </c>
      <c r="P186" s="1">
        <v>100</v>
      </c>
      <c r="Q186" s="1">
        <v>75</v>
      </c>
      <c r="R186" s="1">
        <v>72</v>
      </c>
      <c r="S186" s="1">
        <v>268</v>
      </c>
      <c r="T186" s="1">
        <v>221</v>
      </c>
      <c r="U186" s="1">
        <f t="shared" si="8"/>
        <v>47</v>
      </c>
      <c r="V186" s="1"/>
    </row>
    <row r="187" spans="2:22" x14ac:dyDescent="0.25">
      <c r="B187" s="3" t="s">
        <v>106</v>
      </c>
      <c r="C187" s="4">
        <v>27</v>
      </c>
      <c r="D187" s="1">
        <v>39</v>
      </c>
      <c r="E187" s="1">
        <v>8</v>
      </c>
      <c r="F187" s="1">
        <v>11</v>
      </c>
      <c r="G187" s="1">
        <v>20</v>
      </c>
      <c r="H187" s="1">
        <v>50</v>
      </c>
      <c r="I187" s="1">
        <v>81</v>
      </c>
      <c r="J187" s="1">
        <v>-31</v>
      </c>
      <c r="K187" s="1"/>
      <c r="L187" s="1"/>
      <c r="M187" s="3" t="s">
        <v>51</v>
      </c>
      <c r="N187" s="4">
        <v>39</v>
      </c>
      <c r="O187" s="1">
        <f t="shared" si="7"/>
        <v>25</v>
      </c>
      <c r="P187" s="1">
        <v>10</v>
      </c>
      <c r="Q187" s="1">
        <v>9</v>
      </c>
      <c r="R187" s="1">
        <v>6</v>
      </c>
      <c r="S187" s="1">
        <v>43</v>
      </c>
      <c r="T187" s="1">
        <v>31</v>
      </c>
      <c r="U187" s="1">
        <f t="shared" si="8"/>
        <v>12</v>
      </c>
      <c r="V187" s="1"/>
    </row>
    <row r="188" spans="2:22" x14ac:dyDescent="0.25">
      <c r="B188" s="3" t="s">
        <v>20</v>
      </c>
      <c r="C188" s="4">
        <v>23</v>
      </c>
      <c r="D188" s="1">
        <v>35</v>
      </c>
      <c r="E188" s="1">
        <v>6</v>
      </c>
      <c r="F188" s="1">
        <v>11</v>
      </c>
      <c r="G188" s="1">
        <v>18</v>
      </c>
      <c r="H188" s="1">
        <v>29</v>
      </c>
      <c r="I188" s="1">
        <v>66</v>
      </c>
      <c r="J188" s="1">
        <v>-37</v>
      </c>
      <c r="K188" s="1"/>
      <c r="L188" s="1"/>
      <c r="M188" s="3" t="s">
        <v>174</v>
      </c>
      <c r="N188" s="4">
        <v>13</v>
      </c>
      <c r="O188" s="1">
        <f t="shared" si="7"/>
        <v>21</v>
      </c>
      <c r="P188" s="1">
        <v>4</v>
      </c>
      <c r="Q188" s="1">
        <v>5</v>
      </c>
      <c r="R188" s="1">
        <v>12</v>
      </c>
      <c r="S188" s="1">
        <v>27</v>
      </c>
      <c r="T188" s="1">
        <v>39</v>
      </c>
      <c r="U188" s="1">
        <f t="shared" si="8"/>
        <v>-12</v>
      </c>
      <c r="V188" s="1"/>
    </row>
    <row r="189" spans="2:22" x14ac:dyDescent="0.25">
      <c r="B189" s="3" t="s">
        <v>85</v>
      </c>
      <c r="C189" s="4">
        <v>23</v>
      </c>
      <c r="D189" s="1">
        <v>41</v>
      </c>
      <c r="E189" s="1">
        <v>9</v>
      </c>
      <c r="F189" s="1">
        <v>5</v>
      </c>
      <c r="G189" s="1">
        <v>27</v>
      </c>
      <c r="H189" s="1">
        <v>34</v>
      </c>
      <c r="I189" s="1">
        <v>83</v>
      </c>
      <c r="J189" s="1">
        <v>-49</v>
      </c>
      <c r="K189" s="1"/>
      <c r="L189" s="1"/>
      <c r="M189" s="3" t="s">
        <v>175</v>
      </c>
      <c r="N189" s="4">
        <v>4</v>
      </c>
      <c r="O189" s="1">
        <f t="shared" si="7"/>
        <v>16</v>
      </c>
      <c r="P189" s="1">
        <v>1</v>
      </c>
      <c r="Q189" s="1">
        <v>2</v>
      </c>
      <c r="R189" s="1">
        <v>13</v>
      </c>
      <c r="S189" s="1">
        <v>13</v>
      </c>
      <c r="T189" s="1">
        <v>41</v>
      </c>
      <c r="U189" s="1">
        <f t="shared" si="8"/>
        <v>-28</v>
      </c>
      <c r="V189" s="1"/>
    </row>
    <row r="190" spans="2:22" x14ac:dyDescent="0.25">
      <c r="B190" s="3" t="s">
        <v>99</v>
      </c>
      <c r="C190" s="4">
        <v>17</v>
      </c>
      <c r="D190" s="1">
        <v>22</v>
      </c>
      <c r="E190" s="1">
        <v>7</v>
      </c>
      <c r="F190" s="1">
        <v>3</v>
      </c>
      <c r="G190" s="1">
        <v>12</v>
      </c>
      <c r="H190" s="1">
        <v>36</v>
      </c>
      <c r="I190" s="1">
        <v>44</v>
      </c>
      <c r="J190" s="1">
        <v>-8</v>
      </c>
      <c r="K190" s="1"/>
      <c r="L190" s="1"/>
      <c r="M190" s="3" t="s">
        <v>27</v>
      </c>
      <c r="N190" s="4">
        <v>122</v>
      </c>
      <c r="O190" s="1">
        <f t="shared" si="7"/>
        <v>128</v>
      </c>
      <c r="P190" s="1">
        <v>45</v>
      </c>
      <c r="Q190" s="1">
        <v>32</v>
      </c>
      <c r="R190" s="1">
        <v>51</v>
      </c>
      <c r="S190" s="1">
        <v>200</v>
      </c>
      <c r="T190" s="1">
        <v>215</v>
      </c>
      <c r="U190" s="1">
        <f t="shared" si="8"/>
        <v>-15</v>
      </c>
      <c r="V190" s="1"/>
    </row>
    <row r="191" spans="2:22" x14ac:dyDescent="0.25">
      <c r="B191" s="3" t="s">
        <v>100</v>
      </c>
      <c r="C191" s="4">
        <v>14</v>
      </c>
      <c r="D191" s="1">
        <v>35</v>
      </c>
      <c r="E191" s="1">
        <v>4</v>
      </c>
      <c r="F191" s="1">
        <v>6</v>
      </c>
      <c r="G191" s="1">
        <v>25</v>
      </c>
      <c r="H191" s="1">
        <v>30</v>
      </c>
      <c r="I191" s="1">
        <v>91</v>
      </c>
      <c r="J191" s="1">
        <v>-61</v>
      </c>
      <c r="K191" s="1"/>
      <c r="L191" s="1"/>
      <c r="M191" s="14" t="s">
        <v>27</v>
      </c>
      <c r="N191" s="4">
        <v>226</v>
      </c>
      <c r="O191" s="1">
        <f t="shared" si="7"/>
        <v>288</v>
      </c>
      <c r="P191" s="1">
        <v>77</v>
      </c>
      <c r="Q191" s="1">
        <v>72</v>
      </c>
      <c r="R191" s="1">
        <v>139</v>
      </c>
      <c r="S191" s="1">
        <v>321</v>
      </c>
      <c r="T191" s="1">
        <v>432</v>
      </c>
      <c r="U191" s="1">
        <f t="shared" si="8"/>
        <v>-111</v>
      </c>
      <c r="V191" s="1"/>
    </row>
    <row r="192" spans="2:22" x14ac:dyDescent="0.25">
      <c r="B192" s="3" t="s">
        <v>102</v>
      </c>
      <c r="C192" s="4">
        <v>13</v>
      </c>
      <c r="D192" s="1">
        <v>22</v>
      </c>
      <c r="E192" s="1">
        <v>4</v>
      </c>
      <c r="F192" s="1">
        <v>5</v>
      </c>
      <c r="G192" s="1">
        <v>13</v>
      </c>
      <c r="H192" s="1">
        <v>21</v>
      </c>
      <c r="I192" s="1">
        <v>48</v>
      </c>
      <c r="J192" s="1">
        <v>-27</v>
      </c>
      <c r="K192" s="1"/>
      <c r="L192" s="1"/>
      <c r="M192" s="3" t="s">
        <v>27</v>
      </c>
      <c r="N192" s="4">
        <v>139</v>
      </c>
      <c r="O192" s="1">
        <f t="shared" si="7"/>
        <v>124</v>
      </c>
      <c r="P192" s="1">
        <v>60</v>
      </c>
      <c r="Q192" s="1">
        <v>19</v>
      </c>
      <c r="R192" s="1">
        <v>45</v>
      </c>
      <c r="S192" s="1">
        <v>217</v>
      </c>
      <c r="T192" s="1">
        <v>203</v>
      </c>
      <c r="U192" s="1">
        <f t="shared" si="8"/>
        <v>14</v>
      </c>
      <c r="V192" s="1"/>
    </row>
    <row r="193" spans="2:22" x14ac:dyDescent="0.25">
      <c r="B193" s="3" t="s">
        <v>72</v>
      </c>
      <c r="C193" s="4">
        <v>4</v>
      </c>
      <c r="D193" s="1">
        <v>35</v>
      </c>
      <c r="E193" s="1">
        <v>1</v>
      </c>
      <c r="F193" s="1">
        <v>2</v>
      </c>
      <c r="G193" s="1">
        <v>32</v>
      </c>
      <c r="H193" s="1">
        <v>14</v>
      </c>
      <c r="I193" s="1">
        <v>100</v>
      </c>
      <c r="J193" s="1">
        <v>-86</v>
      </c>
      <c r="K193" s="1"/>
      <c r="L193" s="1"/>
      <c r="M193" s="3" t="s">
        <v>52</v>
      </c>
      <c r="N193" s="4">
        <v>3</v>
      </c>
      <c r="O193" s="1">
        <f t="shared" si="7"/>
        <v>5</v>
      </c>
      <c r="P193" s="1">
        <v>1</v>
      </c>
      <c r="Q193" s="1">
        <v>1</v>
      </c>
      <c r="R193" s="1">
        <v>3</v>
      </c>
      <c r="S193" s="1">
        <v>5</v>
      </c>
      <c r="T193" s="1">
        <v>8</v>
      </c>
      <c r="U193" s="1">
        <f t="shared" si="8"/>
        <v>-3</v>
      </c>
      <c r="V193" s="1"/>
    </row>
    <row r="194" spans="2:22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 t="s">
        <v>80</v>
      </c>
      <c r="N194" s="4">
        <v>107</v>
      </c>
      <c r="O194" s="1">
        <f t="shared" si="7"/>
        <v>133</v>
      </c>
      <c r="P194" s="1">
        <v>37</v>
      </c>
      <c r="Q194" s="1">
        <v>33</v>
      </c>
      <c r="R194" s="1">
        <v>63</v>
      </c>
      <c r="S194" s="1">
        <v>136</v>
      </c>
      <c r="T194" s="1">
        <v>219</v>
      </c>
      <c r="U194" s="1">
        <f t="shared" si="8"/>
        <v>-83</v>
      </c>
      <c r="V194" s="1"/>
    </row>
    <row r="195" spans="2:22" x14ac:dyDescent="0.25">
      <c r="B195" s="1"/>
      <c r="C195" s="1"/>
      <c r="D195" s="8">
        <f t="shared" ref="D195:J195" si="10">SUM(D144:D193)</f>
        <v>8306</v>
      </c>
      <c r="E195" s="8">
        <f t="shared" si="10"/>
        <v>3365</v>
      </c>
      <c r="F195" s="8">
        <f t="shared" si="10"/>
        <v>1582</v>
      </c>
      <c r="G195" s="8">
        <f t="shared" si="10"/>
        <v>3365</v>
      </c>
      <c r="H195" s="8">
        <f t="shared" si="10"/>
        <v>15038</v>
      </c>
      <c r="I195" s="8">
        <f t="shared" si="10"/>
        <v>15038</v>
      </c>
      <c r="J195" s="8">
        <f t="shared" si="10"/>
        <v>0</v>
      </c>
      <c r="K195" s="8"/>
      <c r="L195" s="1"/>
      <c r="M195" s="3" t="s">
        <v>80</v>
      </c>
      <c r="N195" s="4">
        <v>117</v>
      </c>
      <c r="O195" s="1">
        <f t="shared" si="7"/>
        <v>123</v>
      </c>
      <c r="P195" s="1">
        <v>46</v>
      </c>
      <c r="Q195" s="1">
        <v>25</v>
      </c>
      <c r="R195" s="1">
        <v>52</v>
      </c>
      <c r="S195" s="1">
        <v>194</v>
      </c>
      <c r="T195" s="1">
        <v>216</v>
      </c>
      <c r="U195" s="1">
        <f t="shared" si="8"/>
        <v>-22</v>
      </c>
      <c r="V195" s="1"/>
    </row>
    <row r="196" spans="2:22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3" t="s">
        <v>24</v>
      </c>
      <c r="N196" s="4">
        <v>86</v>
      </c>
      <c r="O196" s="1">
        <f t="shared" si="7"/>
        <v>113</v>
      </c>
      <c r="P196" s="1">
        <v>26</v>
      </c>
      <c r="Q196" s="1">
        <v>34</v>
      </c>
      <c r="R196" s="1">
        <v>53</v>
      </c>
      <c r="S196" s="1">
        <v>132</v>
      </c>
      <c r="T196" s="1">
        <v>184</v>
      </c>
      <c r="U196" s="1">
        <f t="shared" si="8"/>
        <v>-52</v>
      </c>
      <c r="V196" s="1"/>
    </row>
    <row r="197" spans="2:22" x14ac:dyDescent="0.25">
      <c r="B197" s="4" t="s">
        <v>108</v>
      </c>
      <c r="C197" s="5" t="s">
        <v>31</v>
      </c>
      <c r="D197" s="5" t="s">
        <v>32</v>
      </c>
      <c r="E197" s="5" t="s">
        <v>33</v>
      </c>
      <c r="F197" s="5" t="s">
        <v>34</v>
      </c>
      <c r="G197" s="5" t="s">
        <v>35</v>
      </c>
      <c r="H197" s="5" t="s">
        <v>36</v>
      </c>
      <c r="I197" s="5" t="s">
        <v>37</v>
      </c>
      <c r="J197" s="5" t="s">
        <v>38</v>
      </c>
      <c r="K197" s="5" t="s">
        <v>2</v>
      </c>
      <c r="L197" s="1"/>
      <c r="M197" s="14" t="s">
        <v>24</v>
      </c>
      <c r="N197" s="4">
        <v>240</v>
      </c>
      <c r="O197" s="1">
        <f t="shared" si="7"/>
        <v>288</v>
      </c>
      <c r="P197" s="1">
        <v>93</v>
      </c>
      <c r="Q197" s="1">
        <v>54</v>
      </c>
      <c r="R197" s="1">
        <v>141</v>
      </c>
      <c r="S197" s="1">
        <v>341</v>
      </c>
      <c r="T197" s="1">
        <v>461</v>
      </c>
      <c r="U197" s="1">
        <f t="shared" si="8"/>
        <v>-120</v>
      </c>
      <c r="V197" s="1"/>
    </row>
    <row r="198" spans="2:22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3" t="s">
        <v>24</v>
      </c>
      <c r="N198" s="4">
        <v>290</v>
      </c>
      <c r="O198" s="1">
        <f t="shared" si="7"/>
        <v>344</v>
      </c>
      <c r="P198" s="1">
        <v>108</v>
      </c>
      <c r="Q198" s="1">
        <v>74</v>
      </c>
      <c r="R198" s="1">
        <v>162</v>
      </c>
      <c r="S198" s="1">
        <v>587</v>
      </c>
      <c r="T198" s="1">
        <v>769</v>
      </c>
      <c r="U198" s="1">
        <f t="shared" si="8"/>
        <v>-182</v>
      </c>
      <c r="V198" s="1"/>
    </row>
    <row r="199" spans="2:22" x14ac:dyDescent="0.25">
      <c r="B199" s="3" t="s">
        <v>23</v>
      </c>
      <c r="C199" s="4">
        <v>439</v>
      </c>
      <c r="D199" s="1">
        <v>310</v>
      </c>
      <c r="E199" s="1">
        <v>183</v>
      </c>
      <c r="F199" s="1">
        <v>73</v>
      </c>
      <c r="G199" s="1">
        <v>54</v>
      </c>
      <c r="H199" s="1">
        <v>739</v>
      </c>
      <c r="I199" s="1">
        <v>397</v>
      </c>
      <c r="J199" s="1">
        <v>342</v>
      </c>
      <c r="K199" s="1"/>
      <c r="L199" s="1"/>
      <c r="M199" s="3" t="s">
        <v>24</v>
      </c>
      <c r="N199" s="4">
        <v>197</v>
      </c>
      <c r="O199" s="1">
        <f t="shared" ref="O199:O262" si="11">P199+Q199+R199</f>
        <v>248</v>
      </c>
      <c r="P199" s="1">
        <v>72</v>
      </c>
      <c r="Q199" s="1">
        <v>53</v>
      </c>
      <c r="R199" s="1">
        <v>123</v>
      </c>
      <c r="S199" s="1">
        <v>359</v>
      </c>
      <c r="T199" s="1">
        <v>513</v>
      </c>
      <c r="U199" s="1">
        <f t="shared" ref="U199:U262" si="12">S199-T199</f>
        <v>-154</v>
      </c>
      <c r="V199" s="1"/>
    </row>
    <row r="200" spans="2:22" x14ac:dyDescent="0.25">
      <c r="B200" s="3" t="s">
        <v>25</v>
      </c>
      <c r="C200" s="4">
        <v>400</v>
      </c>
      <c r="D200" s="1">
        <v>308</v>
      </c>
      <c r="E200" s="1">
        <v>165</v>
      </c>
      <c r="F200" s="1">
        <v>70</v>
      </c>
      <c r="G200" s="1">
        <v>73</v>
      </c>
      <c r="H200" s="1">
        <v>685</v>
      </c>
      <c r="I200" s="1">
        <v>441</v>
      </c>
      <c r="J200" s="1">
        <v>244</v>
      </c>
      <c r="K200" s="1"/>
      <c r="L200" s="1"/>
      <c r="M200" s="3" t="s">
        <v>24</v>
      </c>
      <c r="N200" s="4">
        <v>246</v>
      </c>
      <c r="O200" s="1">
        <f t="shared" si="11"/>
        <v>276</v>
      </c>
      <c r="P200" s="1">
        <v>80</v>
      </c>
      <c r="Q200" s="1">
        <v>86</v>
      </c>
      <c r="R200" s="1">
        <v>110</v>
      </c>
      <c r="S200" s="1">
        <v>386</v>
      </c>
      <c r="T200" s="1">
        <v>463</v>
      </c>
      <c r="U200" s="1">
        <f t="shared" si="12"/>
        <v>-77</v>
      </c>
      <c r="V200" s="1"/>
    </row>
    <row r="201" spans="2:22" x14ac:dyDescent="0.25">
      <c r="B201" s="3" t="s">
        <v>61</v>
      </c>
      <c r="C201" s="4">
        <v>374</v>
      </c>
      <c r="D201" s="1">
        <v>308</v>
      </c>
      <c r="E201" s="1">
        <v>147</v>
      </c>
      <c r="F201" s="1">
        <v>80</v>
      </c>
      <c r="G201" s="1">
        <v>81</v>
      </c>
      <c r="H201" s="1">
        <v>687</v>
      </c>
      <c r="I201" s="1">
        <v>504</v>
      </c>
      <c r="J201" s="1">
        <v>183</v>
      </c>
      <c r="K201" s="1"/>
      <c r="L201" s="1"/>
      <c r="M201" s="3" t="s">
        <v>24</v>
      </c>
      <c r="N201" s="4">
        <v>211</v>
      </c>
      <c r="O201" s="1">
        <f t="shared" si="11"/>
        <v>249</v>
      </c>
      <c r="P201" s="1">
        <v>66</v>
      </c>
      <c r="Q201" s="1">
        <v>79</v>
      </c>
      <c r="R201" s="1">
        <v>104</v>
      </c>
      <c r="S201" s="1">
        <v>275</v>
      </c>
      <c r="T201" s="1">
        <v>376</v>
      </c>
      <c r="U201" s="1">
        <f t="shared" si="12"/>
        <v>-101</v>
      </c>
      <c r="V201" s="1"/>
    </row>
    <row r="202" spans="2:22" x14ac:dyDescent="0.25">
      <c r="B202" s="3" t="s">
        <v>58</v>
      </c>
      <c r="C202" s="4">
        <v>362</v>
      </c>
      <c r="D202" s="1">
        <v>308</v>
      </c>
      <c r="E202" s="1">
        <v>144</v>
      </c>
      <c r="F202" s="1">
        <v>74</v>
      </c>
      <c r="G202" s="1">
        <v>90</v>
      </c>
      <c r="H202" s="1">
        <v>637</v>
      </c>
      <c r="I202" s="1">
        <v>514</v>
      </c>
      <c r="J202" s="1">
        <v>123</v>
      </c>
      <c r="K202" s="1"/>
      <c r="L202" s="1"/>
      <c r="M202" s="3" t="s">
        <v>24</v>
      </c>
      <c r="N202" s="4">
        <v>360</v>
      </c>
      <c r="O202" s="1">
        <f t="shared" si="11"/>
        <v>386</v>
      </c>
      <c r="P202" s="1">
        <v>124</v>
      </c>
      <c r="Q202" s="1">
        <v>112</v>
      </c>
      <c r="R202" s="1">
        <v>150</v>
      </c>
      <c r="S202" s="1">
        <v>539</v>
      </c>
      <c r="T202" s="1">
        <v>601</v>
      </c>
      <c r="U202" s="1">
        <f t="shared" si="12"/>
        <v>-62</v>
      </c>
      <c r="V202" s="1"/>
    </row>
    <row r="203" spans="2:22" x14ac:dyDescent="0.25">
      <c r="B203" s="3" t="s">
        <v>51</v>
      </c>
      <c r="C203" s="4">
        <v>351</v>
      </c>
      <c r="D203" s="1">
        <v>308</v>
      </c>
      <c r="E203" s="1">
        <v>146</v>
      </c>
      <c r="F203" s="1">
        <v>59</v>
      </c>
      <c r="G203" s="1">
        <v>103</v>
      </c>
      <c r="H203" s="1">
        <v>641</v>
      </c>
      <c r="I203" s="1">
        <v>534</v>
      </c>
      <c r="J203" s="1">
        <v>107</v>
      </c>
      <c r="K203" s="1"/>
      <c r="L203" s="1"/>
      <c r="M203" s="3" t="s">
        <v>24</v>
      </c>
      <c r="N203" s="4">
        <v>554</v>
      </c>
      <c r="O203" s="1">
        <f t="shared" si="11"/>
        <v>461</v>
      </c>
      <c r="P203" s="1">
        <v>180</v>
      </c>
      <c r="Q203" s="1">
        <v>179</v>
      </c>
      <c r="R203" s="1">
        <v>102</v>
      </c>
      <c r="S203" s="1">
        <v>547</v>
      </c>
      <c r="T203" s="1">
        <v>381</v>
      </c>
      <c r="U203" s="1">
        <f t="shared" si="12"/>
        <v>166</v>
      </c>
      <c r="V203" s="1"/>
    </row>
    <row r="204" spans="2:22" x14ac:dyDescent="0.25">
      <c r="B204" s="3" t="s">
        <v>60</v>
      </c>
      <c r="C204" s="4">
        <v>345</v>
      </c>
      <c r="D204" s="1">
        <v>308</v>
      </c>
      <c r="E204" s="1">
        <v>145</v>
      </c>
      <c r="F204" s="1">
        <v>59</v>
      </c>
      <c r="G204" s="1">
        <v>104</v>
      </c>
      <c r="H204" s="1">
        <v>660</v>
      </c>
      <c r="I204" s="1">
        <v>540</v>
      </c>
      <c r="J204" s="1">
        <v>120</v>
      </c>
      <c r="K204" s="16">
        <v>4</v>
      </c>
      <c r="L204" s="1"/>
      <c r="M204" s="3" t="s">
        <v>24</v>
      </c>
      <c r="N204" s="4">
        <v>353</v>
      </c>
      <c r="O204" s="1">
        <f t="shared" si="11"/>
        <v>342</v>
      </c>
      <c r="P204" s="1">
        <v>87</v>
      </c>
      <c r="Q204" s="1">
        <v>141</v>
      </c>
      <c r="R204" s="1">
        <v>114</v>
      </c>
      <c r="S204" s="1">
        <v>347</v>
      </c>
      <c r="T204" s="1">
        <v>403</v>
      </c>
      <c r="U204" s="1">
        <f t="shared" si="12"/>
        <v>-56</v>
      </c>
      <c r="V204" s="1"/>
    </row>
    <row r="205" spans="2:22" x14ac:dyDescent="0.25">
      <c r="B205" s="3" t="s">
        <v>57</v>
      </c>
      <c r="C205" s="4">
        <v>323</v>
      </c>
      <c r="D205" s="1">
        <v>308</v>
      </c>
      <c r="E205" s="1">
        <v>134</v>
      </c>
      <c r="F205" s="1">
        <v>55</v>
      </c>
      <c r="G205" s="1">
        <v>123</v>
      </c>
      <c r="H205" s="1">
        <v>622</v>
      </c>
      <c r="I205" s="1">
        <v>599</v>
      </c>
      <c r="J205" s="1">
        <v>23</v>
      </c>
      <c r="K205" s="1"/>
      <c r="L205" s="1"/>
      <c r="M205" s="3" t="s">
        <v>24</v>
      </c>
      <c r="N205" s="4">
        <v>17</v>
      </c>
      <c r="O205" s="1">
        <f t="shared" si="11"/>
        <v>38</v>
      </c>
      <c r="P205" s="1">
        <v>3</v>
      </c>
      <c r="Q205" s="1">
        <v>8</v>
      </c>
      <c r="R205" s="1">
        <v>27</v>
      </c>
      <c r="S205" s="1">
        <v>23</v>
      </c>
      <c r="T205" s="1">
        <v>90</v>
      </c>
      <c r="U205" s="1">
        <f t="shared" si="12"/>
        <v>-67</v>
      </c>
      <c r="V205" s="1"/>
    </row>
    <row r="206" spans="2:22" x14ac:dyDescent="0.25">
      <c r="B206" s="3" t="s">
        <v>101</v>
      </c>
      <c r="C206" s="4">
        <v>316</v>
      </c>
      <c r="D206" s="1">
        <v>308</v>
      </c>
      <c r="E206" s="1">
        <v>120</v>
      </c>
      <c r="F206" s="1">
        <v>76</v>
      </c>
      <c r="G206" s="1">
        <v>112</v>
      </c>
      <c r="H206" s="1">
        <v>587</v>
      </c>
      <c r="I206" s="1">
        <v>520</v>
      </c>
      <c r="J206" s="1">
        <v>67</v>
      </c>
      <c r="K206" s="1"/>
      <c r="L206" s="1"/>
      <c r="M206" s="3" t="s">
        <v>176</v>
      </c>
      <c r="N206" s="4">
        <v>2</v>
      </c>
      <c r="O206" s="1">
        <f t="shared" si="11"/>
        <v>6</v>
      </c>
      <c r="P206" s="1">
        <v>0</v>
      </c>
      <c r="Q206" s="1">
        <v>2</v>
      </c>
      <c r="R206" s="1">
        <v>4</v>
      </c>
      <c r="S206" s="1">
        <v>6</v>
      </c>
      <c r="T206" s="1">
        <v>12</v>
      </c>
      <c r="U206" s="1">
        <f t="shared" si="12"/>
        <v>-6</v>
      </c>
      <c r="V206" s="1"/>
    </row>
    <row r="207" spans="2:22" x14ac:dyDescent="0.25">
      <c r="B207" s="3" t="s">
        <v>29</v>
      </c>
      <c r="C207" s="4">
        <v>285</v>
      </c>
      <c r="D207" s="1">
        <v>308</v>
      </c>
      <c r="E207" s="1">
        <v>106</v>
      </c>
      <c r="F207" s="1">
        <v>73</v>
      </c>
      <c r="G207" s="1">
        <v>131</v>
      </c>
      <c r="H207" s="1">
        <v>527</v>
      </c>
      <c r="I207" s="1">
        <v>592</v>
      </c>
      <c r="J207" s="1">
        <v>-65</v>
      </c>
      <c r="K207" s="1"/>
      <c r="L207" s="1"/>
      <c r="M207" s="3" t="s">
        <v>53</v>
      </c>
      <c r="N207" s="4">
        <v>8</v>
      </c>
      <c r="O207" s="1">
        <f t="shared" si="11"/>
        <v>17</v>
      </c>
      <c r="P207" s="1">
        <v>3</v>
      </c>
      <c r="Q207" s="1">
        <v>2</v>
      </c>
      <c r="R207" s="1">
        <v>12</v>
      </c>
      <c r="S207" s="1">
        <v>19</v>
      </c>
      <c r="T207" s="1">
        <v>54</v>
      </c>
      <c r="U207" s="1">
        <f t="shared" si="12"/>
        <v>-35</v>
      </c>
      <c r="V207" s="1"/>
    </row>
    <row r="208" spans="2:22" x14ac:dyDescent="0.25">
      <c r="B208" s="3" t="s">
        <v>82</v>
      </c>
      <c r="C208" s="4">
        <v>241</v>
      </c>
      <c r="D208" s="1">
        <v>308</v>
      </c>
      <c r="E208" s="1">
        <v>81</v>
      </c>
      <c r="F208" s="1">
        <v>79</v>
      </c>
      <c r="G208" s="1">
        <v>152</v>
      </c>
      <c r="H208" s="1">
        <v>519</v>
      </c>
      <c r="I208" s="1">
        <v>721</v>
      </c>
      <c r="J208" s="1">
        <v>-202</v>
      </c>
      <c r="K208" s="1"/>
      <c r="L208" s="1"/>
      <c r="M208" s="3" t="s">
        <v>4</v>
      </c>
      <c r="N208" s="4">
        <v>55</v>
      </c>
      <c r="O208" s="1">
        <f t="shared" si="11"/>
        <v>48</v>
      </c>
      <c r="P208" s="1">
        <v>27</v>
      </c>
      <c r="Q208" s="1">
        <v>1</v>
      </c>
      <c r="R208" s="1">
        <v>20</v>
      </c>
      <c r="S208" s="1">
        <v>129</v>
      </c>
      <c r="T208" s="1">
        <v>73</v>
      </c>
      <c r="U208" s="1">
        <f t="shared" si="12"/>
        <v>56</v>
      </c>
      <c r="V208" s="1"/>
    </row>
    <row r="209" spans="2:22" x14ac:dyDescent="0.25">
      <c r="B209" s="3" t="s">
        <v>103</v>
      </c>
      <c r="C209" s="4">
        <v>233</v>
      </c>
      <c r="D209" s="1">
        <v>278</v>
      </c>
      <c r="E209" s="1">
        <v>93</v>
      </c>
      <c r="F209" s="1">
        <v>47</v>
      </c>
      <c r="G209" s="1">
        <v>138</v>
      </c>
      <c r="H209" s="1">
        <v>522</v>
      </c>
      <c r="I209" s="1">
        <v>611</v>
      </c>
      <c r="J209" s="1">
        <v>-89</v>
      </c>
      <c r="K209" s="1"/>
      <c r="L209" s="1"/>
      <c r="M209" s="3" t="s">
        <v>4</v>
      </c>
      <c r="N209" s="4">
        <v>0</v>
      </c>
      <c r="O209" s="1">
        <f t="shared" si="11"/>
        <v>10</v>
      </c>
      <c r="P209" s="1">
        <v>0</v>
      </c>
      <c r="Q209" s="1">
        <v>0</v>
      </c>
      <c r="R209" s="1">
        <v>10</v>
      </c>
      <c r="S209" s="1">
        <v>2</v>
      </c>
      <c r="T209" s="1">
        <v>49</v>
      </c>
      <c r="U209" s="1">
        <f t="shared" si="12"/>
        <v>-47</v>
      </c>
      <c r="V209" s="1"/>
    </row>
    <row r="210" spans="2:22" x14ac:dyDescent="0.25">
      <c r="B210" s="3" t="s">
        <v>76</v>
      </c>
      <c r="C210" s="4">
        <v>233</v>
      </c>
      <c r="D210" s="1">
        <v>278</v>
      </c>
      <c r="E210" s="1">
        <v>83</v>
      </c>
      <c r="F210" s="1">
        <v>67</v>
      </c>
      <c r="G210" s="1">
        <v>128</v>
      </c>
      <c r="H210" s="1">
        <v>429</v>
      </c>
      <c r="I210" s="1">
        <v>535</v>
      </c>
      <c r="J210" s="1">
        <v>-106</v>
      </c>
      <c r="K210" s="1"/>
      <c r="L210" s="1"/>
      <c r="M210" s="3" t="s">
        <v>54</v>
      </c>
      <c r="N210" s="4">
        <v>9</v>
      </c>
      <c r="O210" s="1">
        <f t="shared" si="11"/>
        <v>38</v>
      </c>
      <c r="P210" s="1">
        <v>2</v>
      </c>
      <c r="Q210" s="1">
        <v>5</v>
      </c>
      <c r="R210" s="1">
        <v>31</v>
      </c>
      <c r="S210" s="1">
        <v>26</v>
      </c>
      <c r="T210" s="1">
        <v>93</v>
      </c>
      <c r="U210" s="1">
        <f t="shared" si="12"/>
        <v>-67</v>
      </c>
      <c r="V210" s="1"/>
    </row>
    <row r="211" spans="2:22" x14ac:dyDescent="0.25">
      <c r="B211" s="3" t="s">
        <v>48</v>
      </c>
      <c r="C211" s="4">
        <v>224</v>
      </c>
      <c r="D211" s="1">
        <v>278</v>
      </c>
      <c r="E211" s="1">
        <v>81</v>
      </c>
      <c r="F211" s="1">
        <v>62</v>
      </c>
      <c r="G211" s="1">
        <v>135</v>
      </c>
      <c r="H211" s="1">
        <v>487</v>
      </c>
      <c r="I211" s="1">
        <v>639</v>
      </c>
      <c r="J211" s="1">
        <v>-152</v>
      </c>
      <c r="K211" s="1"/>
      <c r="L211" s="1"/>
      <c r="M211" s="3" t="s">
        <v>81</v>
      </c>
      <c r="N211" s="4">
        <v>35</v>
      </c>
      <c r="O211" s="1">
        <f t="shared" si="11"/>
        <v>39</v>
      </c>
      <c r="P211" s="1">
        <v>13</v>
      </c>
      <c r="Q211" s="1">
        <v>9</v>
      </c>
      <c r="R211" s="1">
        <v>17</v>
      </c>
      <c r="S211" s="1">
        <v>37</v>
      </c>
      <c r="T211" s="1">
        <v>48</v>
      </c>
      <c r="U211" s="1">
        <f t="shared" si="12"/>
        <v>-11</v>
      </c>
      <c r="V211" s="1"/>
    </row>
    <row r="212" spans="2:22" x14ac:dyDescent="0.25">
      <c r="B212" s="3" t="s">
        <v>66</v>
      </c>
      <c r="C212" s="4">
        <v>200</v>
      </c>
      <c r="D212" s="1">
        <v>218</v>
      </c>
      <c r="E212" s="1">
        <v>80</v>
      </c>
      <c r="F212" s="1">
        <v>40</v>
      </c>
      <c r="G212" s="1">
        <v>98</v>
      </c>
      <c r="H212" s="1">
        <v>359</v>
      </c>
      <c r="I212" s="1">
        <v>407</v>
      </c>
      <c r="J212" s="1">
        <v>-48</v>
      </c>
      <c r="K212" s="1"/>
      <c r="L212" s="1"/>
      <c r="M212" s="3" t="s">
        <v>81</v>
      </c>
      <c r="N212" s="4">
        <v>28</v>
      </c>
      <c r="O212" s="1">
        <f t="shared" si="11"/>
        <v>22</v>
      </c>
      <c r="P212" s="1">
        <v>12</v>
      </c>
      <c r="Q212" s="1">
        <v>4</v>
      </c>
      <c r="R212" s="1">
        <v>6</v>
      </c>
      <c r="S212" s="1">
        <v>39</v>
      </c>
      <c r="T212" s="1">
        <v>28</v>
      </c>
      <c r="U212" s="1">
        <f t="shared" si="12"/>
        <v>11</v>
      </c>
      <c r="V212" s="1"/>
    </row>
    <row r="213" spans="2:22" x14ac:dyDescent="0.25">
      <c r="B213" s="3" t="s">
        <v>24</v>
      </c>
      <c r="C213" s="4">
        <v>197</v>
      </c>
      <c r="D213" s="1">
        <v>248</v>
      </c>
      <c r="E213" s="1">
        <v>72</v>
      </c>
      <c r="F213" s="1">
        <v>53</v>
      </c>
      <c r="G213" s="1">
        <v>123</v>
      </c>
      <c r="H213" s="1">
        <v>359</v>
      </c>
      <c r="I213" s="1">
        <v>513</v>
      </c>
      <c r="J213" s="1">
        <v>-154</v>
      </c>
      <c r="K213" s="1"/>
      <c r="L213" s="1"/>
      <c r="M213" s="3" t="s">
        <v>55</v>
      </c>
      <c r="N213" s="4">
        <v>142</v>
      </c>
      <c r="O213" s="1">
        <f t="shared" si="11"/>
        <v>143</v>
      </c>
      <c r="P213" s="1">
        <v>53</v>
      </c>
      <c r="Q213" s="1">
        <v>36</v>
      </c>
      <c r="R213" s="1">
        <v>54</v>
      </c>
      <c r="S213" s="1">
        <v>241</v>
      </c>
      <c r="T213" s="1">
        <v>229</v>
      </c>
      <c r="U213" s="1">
        <f t="shared" si="12"/>
        <v>12</v>
      </c>
      <c r="V213" s="1"/>
    </row>
    <row r="214" spans="2:22" x14ac:dyDescent="0.25">
      <c r="B214" s="3" t="s">
        <v>39</v>
      </c>
      <c r="C214" s="4">
        <v>195</v>
      </c>
      <c r="D214" s="1">
        <v>248</v>
      </c>
      <c r="E214" s="1">
        <v>77</v>
      </c>
      <c r="F214" s="1">
        <v>57</v>
      </c>
      <c r="G214" s="1">
        <v>114</v>
      </c>
      <c r="H214" s="1">
        <v>453</v>
      </c>
      <c r="I214" s="1">
        <v>559</v>
      </c>
      <c r="J214" s="1">
        <v>-106</v>
      </c>
      <c r="K214" s="16">
        <v>16</v>
      </c>
      <c r="L214" s="1"/>
      <c r="M214" s="3" t="s">
        <v>142</v>
      </c>
      <c r="N214" s="4">
        <v>73</v>
      </c>
      <c r="O214" s="1">
        <f t="shared" si="11"/>
        <v>88</v>
      </c>
      <c r="P214" s="1">
        <v>25</v>
      </c>
      <c r="Q214" s="1">
        <v>23</v>
      </c>
      <c r="R214" s="1">
        <v>40</v>
      </c>
      <c r="S214" s="1">
        <v>99</v>
      </c>
      <c r="T214" s="1">
        <v>146</v>
      </c>
      <c r="U214" s="1">
        <f t="shared" si="12"/>
        <v>-47</v>
      </c>
      <c r="V214" s="1"/>
    </row>
    <row r="215" spans="2:22" x14ac:dyDescent="0.25">
      <c r="B215" s="3" t="s">
        <v>56</v>
      </c>
      <c r="C215" s="4">
        <v>172</v>
      </c>
      <c r="D215" s="1">
        <v>218</v>
      </c>
      <c r="E215" s="1">
        <v>63</v>
      </c>
      <c r="F215" s="1">
        <v>46</v>
      </c>
      <c r="G215" s="1">
        <v>109</v>
      </c>
      <c r="H215" s="1">
        <v>380</v>
      </c>
      <c r="I215" s="1">
        <v>513</v>
      </c>
      <c r="J215" s="1">
        <v>-133</v>
      </c>
      <c r="K215" s="1"/>
      <c r="L215" s="1"/>
      <c r="M215" s="3" t="s">
        <v>142</v>
      </c>
      <c r="N215" s="4">
        <v>42</v>
      </c>
      <c r="O215" s="1">
        <f t="shared" si="11"/>
        <v>46</v>
      </c>
      <c r="P215" s="1">
        <v>13</v>
      </c>
      <c r="Q215" s="1">
        <v>16</v>
      </c>
      <c r="R215" s="1">
        <v>17</v>
      </c>
      <c r="S215" s="1">
        <v>61</v>
      </c>
      <c r="T215" s="1">
        <v>68</v>
      </c>
      <c r="U215" s="1">
        <f t="shared" si="12"/>
        <v>-7</v>
      </c>
      <c r="V215" s="1"/>
    </row>
    <row r="216" spans="2:22" x14ac:dyDescent="0.25">
      <c r="B216" s="3" t="s">
        <v>65</v>
      </c>
      <c r="C216" s="4">
        <v>166</v>
      </c>
      <c r="D216" s="1">
        <v>218</v>
      </c>
      <c r="E216" s="1">
        <v>59</v>
      </c>
      <c r="F216" s="1">
        <v>48</v>
      </c>
      <c r="G216" s="1">
        <v>111</v>
      </c>
      <c r="H216" s="1">
        <v>379</v>
      </c>
      <c r="I216" s="1">
        <v>533</v>
      </c>
      <c r="J216" s="1">
        <v>-154</v>
      </c>
      <c r="K216" s="1"/>
      <c r="L216" s="1"/>
      <c r="M216" s="3" t="s">
        <v>142</v>
      </c>
      <c r="N216" s="4">
        <v>219</v>
      </c>
      <c r="O216" s="1">
        <f t="shared" si="11"/>
        <v>190</v>
      </c>
      <c r="P216" s="1">
        <v>57</v>
      </c>
      <c r="Q216" s="1">
        <v>58</v>
      </c>
      <c r="R216" s="1">
        <v>75</v>
      </c>
      <c r="S216" s="1">
        <v>228</v>
      </c>
      <c r="T216" s="1">
        <v>283</v>
      </c>
      <c r="U216" s="1">
        <f t="shared" si="12"/>
        <v>-55</v>
      </c>
      <c r="V216" s="1"/>
    </row>
    <row r="217" spans="2:22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3" t="s">
        <v>142</v>
      </c>
      <c r="N217" s="4">
        <v>186</v>
      </c>
      <c r="O217" s="1">
        <f t="shared" si="11"/>
        <v>190</v>
      </c>
      <c r="P217" s="1">
        <v>46</v>
      </c>
      <c r="Q217" s="1">
        <v>48</v>
      </c>
      <c r="R217" s="1">
        <v>96</v>
      </c>
      <c r="S217" s="1">
        <v>187</v>
      </c>
      <c r="T217" s="1">
        <v>278</v>
      </c>
      <c r="U217" s="1">
        <f t="shared" si="12"/>
        <v>-91</v>
      </c>
      <c r="V217" s="1"/>
    </row>
    <row r="218" spans="2:22" x14ac:dyDescent="0.25">
      <c r="B218" s="1"/>
      <c r="C218" s="1"/>
      <c r="D218" s="8">
        <f t="shared" ref="D218:K218" si="13">SUM(D199:D216)</f>
        <v>5066</v>
      </c>
      <c r="E218" s="8">
        <f t="shared" si="13"/>
        <v>1979</v>
      </c>
      <c r="F218" s="8">
        <f t="shared" si="13"/>
        <v>1118</v>
      </c>
      <c r="G218" s="8">
        <f t="shared" si="13"/>
        <v>1979</v>
      </c>
      <c r="H218" s="8">
        <f t="shared" si="13"/>
        <v>9672</v>
      </c>
      <c r="I218" s="8">
        <f t="shared" si="13"/>
        <v>9672</v>
      </c>
      <c r="J218" s="8">
        <f t="shared" si="13"/>
        <v>0</v>
      </c>
      <c r="K218" s="25">
        <f t="shared" si="13"/>
        <v>20</v>
      </c>
      <c r="L218" s="1"/>
      <c r="M218" s="3" t="s">
        <v>56</v>
      </c>
      <c r="N218" s="4">
        <v>79</v>
      </c>
      <c r="O218" s="1">
        <f t="shared" si="11"/>
        <v>73</v>
      </c>
      <c r="P218" s="1">
        <v>26</v>
      </c>
      <c r="Q218" s="1">
        <v>27</v>
      </c>
      <c r="R218" s="1">
        <v>20</v>
      </c>
      <c r="S218" s="1">
        <v>79</v>
      </c>
      <c r="T218" s="1">
        <v>77</v>
      </c>
      <c r="U218" s="1">
        <f t="shared" si="12"/>
        <v>2</v>
      </c>
      <c r="V218" s="1"/>
    </row>
    <row r="219" spans="2:22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4" t="s">
        <v>56</v>
      </c>
      <c r="N219" s="4">
        <v>350</v>
      </c>
      <c r="O219" s="1">
        <f t="shared" si="11"/>
        <v>290</v>
      </c>
      <c r="P219" s="1">
        <v>145</v>
      </c>
      <c r="Q219" s="1">
        <v>60</v>
      </c>
      <c r="R219" s="1">
        <v>85</v>
      </c>
      <c r="S219" s="1">
        <v>397</v>
      </c>
      <c r="T219" s="1">
        <v>288</v>
      </c>
      <c r="U219" s="1">
        <f t="shared" si="12"/>
        <v>109</v>
      </c>
      <c r="V219" s="1"/>
    </row>
    <row r="220" spans="2:22" x14ac:dyDescent="0.25">
      <c r="B220" s="4" t="s">
        <v>109</v>
      </c>
      <c r="C220" s="5" t="s">
        <v>31</v>
      </c>
      <c r="D220" s="5" t="s">
        <v>32</v>
      </c>
      <c r="E220" s="5" t="s">
        <v>33</v>
      </c>
      <c r="F220" s="5" t="s">
        <v>34</v>
      </c>
      <c r="G220" s="5" t="s">
        <v>35</v>
      </c>
      <c r="H220" s="5" t="s">
        <v>36</v>
      </c>
      <c r="I220" s="5" t="s">
        <v>37</v>
      </c>
      <c r="J220" s="5" t="s">
        <v>38</v>
      </c>
      <c r="K220" s="5" t="s">
        <v>2</v>
      </c>
      <c r="L220" s="1"/>
      <c r="M220" s="3" t="s">
        <v>56</v>
      </c>
      <c r="N220" s="4">
        <v>349</v>
      </c>
      <c r="O220" s="1">
        <f t="shared" si="11"/>
        <v>344</v>
      </c>
      <c r="P220" s="1">
        <v>141</v>
      </c>
      <c r="Q220" s="1">
        <v>67</v>
      </c>
      <c r="R220" s="1">
        <v>136</v>
      </c>
      <c r="S220" s="1">
        <v>681</v>
      </c>
      <c r="T220" s="1">
        <v>685</v>
      </c>
      <c r="U220" s="1">
        <f t="shared" si="12"/>
        <v>-4</v>
      </c>
      <c r="V220" s="1"/>
    </row>
    <row r="221" spans="2:22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3" t="s">
        <v>56</v>
      </c>
      <c r="N221" s="4">
        <v>172</v>
      </c>
      <c r="O221" s="1">
        <f t="shared" si="11"/>
        <v>218</v>
      </c>
      <c r="P221" s="1">
        <v>63</v>
      </c>
      <c r="Q221" s="1">
        <v>46</v>
      </c>
      <c r="R221" s="1">
        <v>109</v>
      </c>
      <c r="S221" s="1">
        <v>380</v>
      </c>
      <c r="T221" s="1">
        <v>513</v>
      </c>
      <c r="U221" s="1">
        <f t="shared" si="12"/>
        <v>-133</v>
      </c>
      <c r="V221" s="1"/>
    </row>
    <row r="222" spans="2:22" x14ac:dyDescent="0.25">
      <c r="B222" s="3" t="s">
        <v>23</v>
      </c>
      <c r="C222" s="4">
        <v>405</v>
      </c>
      <c r="D222" s="1">
        <v>306</v>
      </c>
      <c r="E222" s="1">
        <v>164</v>
      </c>
      <c r="F222" s="1">
        <v>77</v>
      </c>
      <c r="G222" s="1">
        <v>65</v>
      </c>
      <c r="H222" s="1">
        <v>618</v>
      </c>
      <c r="I222" s="1">
        <v>411</v>
      </c>
      <c r="J222" s="1">
        <v>207</v>
      </c>
      <c r="K222" s="1"/>
      <c r="L222" s="1"/>
      <c r="M222" s="3" t="s">
        <v>56</v>
      </c>
      <c r="N222" s="4">
        <v>234</v>
      </c>
      <c r="O222" s="1">
        <f t="shared" si="11"/>
        <v>276</v>
      </c>
      <c r="P222" s="1">
        <v>77</v>
      </c>
      <c r="Q222" s="1">
        <v>80</v>
      </c>
      <c r="R222" s="1">
        <v>119</v>
      </c>
      <c r="S222" s="1">
        <v>442</v>
      </c>
      <c r="T222" s="1">
        <v>538</v>
      </c>
      <c r="U222" s="1">
        <f t="shared" si="12"/>
        <v>-96</v>
      </c>
      <c r="V222" s="1"/>
    </row>
    <row r="223" spans="2:22" x14ac:dyDescent="0.25">
      <c r="B223" s="3" t="s">
        <v>60</v>
      </c>
      <c r="C223" s="4">
        <v>391</v>
      </c>
      <c r="D223" s="1">
        <v>308</v>
      </c>
      <c r="E223" s="1">
        <v>155</v>
      </c>
      <c r="F223" s="1">
        <v>81</v>
      </c>
      <c r="G223" s="1">
        <v>72</v>
      </c>
      <c r="H223" s="1">
        <v>603</v>
      </c>
      <c r="I223" s="1">
        <v>403</v>
      </c>
      <c r="J223" s="1">
        <v>200</v>
      </c>
      <c r="K223" s="1"/>
      <c r="L223" s="1"/>
      <c r="M223" s="3" t="s">
        <v>56</v>
      </c>
      <c r="N223" s="4">
        <v>277</v>
      </c>
      <c r="O223" s="1">
        <f t="shared" si="11"/>
        <v>299</v>
      </c>
      <c r="P223" s="1">
        <v>101</v>
      </c>
      <c r="Q223" s="1">
        <v>75</v>
      </c>
      <c r="R223" s="1">
        <v>123</v>
      </c>
      <c r="S223" s="1">
        <v>395</v>
      </c>
      <c r="T223" s="1">
        <v>452</v>
      </c>
      <c r="U223" s="1">
        <f t="shared" si="12"/>
        <v>-57</v>
      </c>
      <c r="V223" s="1"/>
    </row>
    <row r="224" spans="2:22" x14ac:dyDescent="0.25">
      <c r="B224" s="3" t="s">
        <v>25</v>
      </c>
      <c r="C224" s="4">
        <v>359</v>
      </c>
      <c r="D224" s="1">
        <v>309</v>
      </c>
      <c r="E224" s="1">
        <v>139</v>
      </c>
      <c r="F224" s="1">
        <v>81</v>
      </c>
      <c r="G224" s="1">
        <v>89</v>
      </c>
      <c r="H224" s="1">
        <v>537</v>
      </c>
      <c r="I224" s="1">
        <v>395</v>
      </c>
      <c r="J224" s="1">
        <v>142</v>
      </c>
      <c r="K224" s="1"/>
      <c r="L224" s="1"/>
      <c r="M224" s="3" t="s">
        <v>56</v>
      </c>
      <c r="N224" s="4">
        <v>432</v>
      </c>
      <c r="O224" s="1">
        <f t="shared" si="11"/>
        <v>465</v>
      </c>
      <c r="P224" s="1">
        <v>148</v>
      </c>
      <c r="Q224" s="1">
        <v>136</v>
      </c>
      <c r="R224" s="1">
        <v>181</v>
      </c>
      <c r="S224" s="1">
        <v>676</v>
      </c>
      <c r="T224" s="1">
        <v>738</v>
      </c>
      <c r="U224" s="1">
        <f t="shared" si="12"/>
        <v>-62</v>
      </c>
      <c r="V224" s="1"/>
    </row>
    <row r="225" spans="2:22" x14ac:dyDescent="0.25">
      <c r="B225" s="3" t="s">
        <v>58</v>
      </c>
      <c r="C225" s="4">
        <v>355</v>
      </c>
      <c r="D225" s="1">
        <v>309</v>
      </c>
      <c r="E225" s="1">
        <v>136</v>
      </c>
      <c r="F225" s="1">
        <v>83</v>
      </c>
      <c r="G225" s="1">
        <v>90</v>
      </c>
      <c r="H225" s="1">
        <v>565</v>
      </c>
      <c r="I225" s="1">
        <v>436</v>
      </c>
      <c r="J225" s="1">
        <v>129</v>
      </c>
      <c r="K225" s="1"/>
      <c r="L225" s="1"/>
      <c r="M225" s="3" t="s">
        <v>56</v>
      </c>
      <c r="N225" s="4">
        <v>219</v>
      </c>
      <c r="O225" s="1">
        <f t="shared" si="11"/>
        <v>197</v>
      </c>
      <c r="P225" s="1">
        <v>56</v>
      </c>
      <c r="Q225" s="1">
        <v>86</v>
      </c>
      <c r="R225" s="1">
        <v>55</v>
      </c>
      <c r="S225" s="1">
        <v>178</v>
      </c>
      <c r="T225" s="1">
        <v>186</v>
      </c>
      <c r="U225" s="1">
        <f t="shared" si="12"/>
        <v>-8</v>
      </c>
      <c r="V225" s="1"/>
    </row>
    <row r="226" spans="2:22" x14ac:dyDescent="0.25">
      <c r="B226" s="3" t="s">
        <v>61</v>
      </c>
      <c r="C226" s="4">
        <v>347</v>
      </c>
      <c r="D226" s="1">
        <v>306</v>
      </c>
      <c r="E226" s="1">
        <v>139</v>
      </c>
      <c r="F226" s="1">
        <v>69</v>
      </c>
      <c r="G226" s="1">
        <v>98</v>
      </c>
      <c r="H226" s="1">
        <v>570</v>
      </c>
      <c r="I226" s="1">
        <v>451</v>
      </c>
      <c r="J226" s="1">
        <v>119</v>
      </c>
      <c r="K226" s="1"/>
      <c r="L226" s="1"/>
      <c r="M226" s="3" t="s">
        <v>56</v>
      </c>
      <c r="N226" s="4">
        <v>435</v>
      </c>
      <c r="O226" s="1">
        <f t="shared" si="11"/>
        <v>342</v>
      </c>
      <c r="P226" s="1">
        <v>123</v>
      </c>
      <c r="Q226" s="1">
        <v>122</v>
      </c>
      <c r="R226" s="1">
        <v>97</v>
      </c>
      <c r="S226" s="1">
        <v>427</v>
      </c>
      <c r="T226" s="1">
        <v>394</v>
      </c>
      <c r="U226" s="1">
        <f t="shared" si="12"/>
        <v>33</v>
      </c>
      <c r="V226" s="1"/>
    </row>
    <row r="227" spans="2:22" x14ac:dyDescent="0.25">
      <c r="B227" s="3" t="s">
        <v>66</v>
      </c>
      <c r="C227" s="4">
        <v>323</v>
      </c>
      <c r="D227" s="1">
        <v>306</v>
      </c>
      <c r="E227" s="1">
        <v>112</v>
      </c>
      <c r="F227" s="1">
        <v>99</v>
      </c>
      <c r="G227" s="1">
        <v>95</v>
      </c>
      <c r="H227" s="1">
        <v>483</v>
      </c>
      <c r="I227" s="1">
        <v>477</v>
      </c>
      <c r="J227" s="1">
        <v>6</v>
      </c>
      <c r="K227" s="1"/>
      <c r="L227" s="1"/>
      <c r="M227" s="3" t="s">
        <v>56</v>
      </c>
      <c r="N227" s="4">
        <v>579</v>
      </c>
      <c r="O227" s="1">
        <f t="shared" si="11"/>
        <v>457</v>
      </c>
      <c r="P227" s="1">
        <v>148</v>
      </c>
      <c r="Q227" s="1">
        <v>135</v>
      </c>
      <c r="R227" s="1">
        <v>174</v>
      </c>
      <c r="S227" s="1">
        <v>536</v>
      </c>
      <c r="T227" s="1">
        <v>626</v>
      </c>
      <c r="U227" s="1">
        <f t="shared" si="12"/>
        <v>-90</v>
      </c>
      <c r="V227" s="1"/>
    </row>
    <row r="228" spans="2:22" x14ac:dyDescent="0.25">
      <c r="B228" s="3" t="s">
        <v>57</v>
      </c>
      <c r="C228" s="4">
        <v>281</v>
      </c>
      <c r="D228" s="1">
        <v>308</v>
      </c>
      <c r="E228" s="1">
        <v>100</v>
      </c>
      <c r="F228" s="1">
        <v>81</v>
      </c>
      <c r="G228" s="1">
        <v>127</v>
      </c>
      <c r="H228" s="1">
        <v>489</v>
      </c>
      <c r="I228" s="1">
        <v>535</v>
      </c>
      <c r="J228" s="1">
        <v>-53</v>
      </c>
      <c r="K228" s="1"/>
      <c r="L228" s="1"/>
      <c r="M228" s="3" t="s">
        <v>56</v>
      </c>
      <c r="N228" s="4">
        <v>272</v>
      </c>
      <c r="O228" s="1">
        <f t="shared" si="11"/>
        <v>208</v>
      </c>
      <c r="P228" s="1">
        <v>73</v>
      </c>
      <c r="Q228" s="1">
        <v>53</v>
      </c>
      <c r="R228" s="1">
        <v>82</v>
      </c>
      <c r="S228" s="1">
        <v>218</v>
      </c>
      <c r="T228" s="1">
        <v>237</v>
      </c>
      <c r="U228" s="1">
        <f t="shared" si="12"/>
        <v>-19</v>
      </c>
      <c r="V228" s="1"/>
    </row>
    <row r="229" spans="2:22" x14ac:dyDescent="0.25">
      <c r="B229" s="3" t="s">
        <v>82</v>
      </c>
      <c r="C229" s="4">
        <v>278</v>
      </c>
      <c r="D229" s="1">
        <v>272</v>
      </c>
      <c r="E229" s="1">
        <v>101</v>
      </c>
      <c r="F229" s="1">
        <v>76</v>
      </c>
      <c r="G229" s="1">
        <v>95</v>
      </c>
      <c r="H229" s="1">
        <v>469</v>
      </c>
      <c r="I229" s="1">
        <v>459</v>
      </c>
      <c r="J229" s="1">
        <v>10</v>
      </c>
      <c r="K229" s="1"/>
      <c r="L229" s="1"/>
      <c r="M229" s="3" t="s">
        <v>56</v>
      </c>
      <c r="N229" s="4">
        <v>36</v>
      </c>
      <c r="O229" s="1">
        <f t="shared" si="11"/>
        <v>25</v>
      </c>
      <c r="P229" s="1">
        <v>9</v>
      </c>
      <c r="Q229" s="1">
        <v>9</v>
      </c>
      <c r="R229" s="1">
        <v>7</v>
      </c>
      <c r="S229" s="1">
        <v>27</v>
      </c>
      <c r="T229" s="1">
        <v>28</v>
      </c>
      <c r="U229" s="1">
        <f t="shared" si="12"/>
        <v>-1</v>
      </c>
      <c r="V229" s="1"/>
    </row>
    <row r="230" spans="2:22" x14ac:dyDescent="0.25">
      <c r="B230" s="3" t="s">
        <v>101</v>
      </c>
      <c r="C230" s="4">
        <v>262</v>
      </c>
      <c r="D230" s="1">
        <v>306</v>
      </c>
      <c r="E230" s="1">
        <v>90</v>
      </c>
      <c r="F230" s="1">
        <v>82</v>
      </c>
      <c r="G230" s="1">
        <v>134</v>
      </c>
      <c r="H230" s="1">
        <v>403</v>
      </c>
      <c r="I230" s="1">
        <v>505</v>
      </c>
      <c r="J230" s="1">
        <v>-102</v>
      </c>
      <c r="K230" s="1"/>
      <c r="L230" s="1"/>
      <c r="M230" s="3" t="s">
        <v>143</v>
      </c>
      <c r="N230" s="4">
        <v>84</v>
      </c>
      <c r="O230" s="1">
        <f t="shared" si="11"/>
        <v>79</v>
      </c>
      <c r="P230" s="1">
        <v>31</v>
      </c>
      <c r="Q230" s="1">
        <v>22</v>
      </c>
      <c r="R230" s="1">
        <v>26</v>
      </c>
      <c r="S230" s="1">
        <v>123</v>
      </c>
      <c r="T230" s="1">
        <v>119</v>
      </c>
      <c r="U230" s="1">
        <f t="shared" si="12"/>
        <v>4</v>
      </c>
      <c r="V230" s="1"/>
    </row>
    <row r="231" spans="2:22" x14ac:dyDescent="0.25">
      <c r="B231" s="3" t="s">
        <v>51</v>
      </c>
      <c r="C231" s="4">
        <v>255</v>
      </c>
      <c r="D231" s="1">
        <v>276</v>
      </c>
      <c r="E231" s="1">
        <v>95</v>
      </c>
      <c r="F231" s="1">
        <v>65</v>
      </c>
      <c r="G231" s="1">
        <v>116</v>
      </c>
      <c r="H231" s="1">
        <v>450</v>
      </c>
      <c r="I231" s="1">
        <v>492</v>
      </c>
      <c r="J231" s="1">
        <v>-42</v>
      </c>
      <c r="K231" s="1"/>
      <c r="L231" s="1"/>
      <c r="M231" s="3" t="s">
        <v>143</v>
      </c>
      <c r="N231" s="4">
        <v>41</v>
      </c>
      <c r="O231" s="1">
        <f t="shared" si="11"/>
        <v>44</v>
      </c>
      <c r="P231" s="1">
        <v>12</v>
      </c>
      <c r="Q231" s="1">
        <v>17</v>
      </c>
      <c r="R231" s="1">
        <v>15</v>
      </c>
      <c r="S231" s="1">
        <v>59</v>
      </c>
      <c r="T231" s="1">
        <v>61</v>
      </c>
      <c r="U231" s="1">
        <f t="shared" si="12"/>
        <v>-2</v>
      </c>
      <c r="V231" s="1"/>
    </row>
    <row r="232" spans="2:22" x14ac:dyDescent="0.25">
      <c r="B232" s="3" t="s">
        <v>24</v>
      </c>
      <c r="C232" s="4">
        <v>246</v>
      </c>
      <c r="D232" s="1">
        <v>276</v>
      </c>
      <c r="E232" s="1">
        <v>80</v>
      </c>
      <c r="F232" s="1">
        <v>86</v>
      </c>
      <c r="G232" s="1">
        <v>110</v>
      </c>
      <c r="H232" s="1">
        <v>386</v>
      </c>
      <c r="I232" s="1">
        <v>463</v>
      </c>
      <c r="J232" s="1">
        <v>-77</v>
      </c>
      <c r="K232" s="1"/>
      <c r="L232" s="1"/>
      <c r="M232" s="3" t="s">
        <v>144</v>
      </c>
      <c r="N232" s="4">
        <v>5</v>
      </c>
      <c r="O232" s="1">
        <f t="shared" si="11"/>
        <v>14</v>
      </c>
      <c r="P232" s="1">
        <v>1</v>
      </c>
      <c r="Q232" s="1">
        <v>3</v>
      </c>
      <c r="R232" s="1">
        <v>10</v>
      </c>
      <c r="S232" s="1">
        <v>10</v>
      </c>
      <c r="T232" s="1">
        <v>37</v>
      </c>
      <c r="U232" s="1">
        <f t="shared" si="12"/>
        <v>-27</v>
      </c>
      <c r="V232" s="1"/>
    </row>
    <row r="233" spans="2:22" x14ac:dyDescent="0.25">
      <c r="B233" s="3" t="s">
        <v>103</v>
      </c>
      <c r="C233" s="4">
        <v>245</v>
      </c>
      <c r="D233" s="1">
        <v>274</v>
      </c>
      <c r="E233" s="1">
        <v>89</v>
      </c>
      <c r="F233" s="1">
        <v>67</v>
      </c>
      <c r="G233" s="1">
        <v>118</v>
      </c>
      <c r="H233" s="1">
        <v>411</v>
      </c>
      <c r="I233" s="1">
        <v>468</v>
      </c>
      <c r="J233" s="1">
        <v>-57</v>
      </c>
      <c r="K233" s="1"/>
      <c r="L233" s="1"/>
      <c r="M233" s="3" t="s">
        <v>144</v>
      </c>
      <c r="N233" s="4">
        <v>7</v>
      </c>
      <c r="O233" s="1">
        <f t="shared" si="11"/>
        <v>14</v>
      </c>
      <c r="P233" s="1">
        <v>1</v>
      </c>
      <c r="Q233" s="1">
        <v>5</v>
      </c>
      <c r="R233" s="1">
        <v>8</v>
      </c>
      <c r="S233" s="1">
        <v>9</v>
      </c>
      <c r="T233" s="1">
        <v>26</v>
      </c>
      <c r="U233" s="1">
        <f t="shared" si="12"/>
        <v>-17</v>
      </c>
      <c r="V233" s="1"/>
    </row>
    <row r="234" spans="2:22" x14ac:dyDescent="0.25">
      <c r="B234" s="3" t="s">
        <v>56</v>
      </c>
      <c r="C234" s="4">
        <v>234</v>
      </c>
      <c r="D234" s="1">
        <v>276</v>
      </c>
      <c r="E234" s="1">
        <v>77</v>
      </c>
      <c r="F234" s="1">
        <v>80</v>
      </c>
      <c r="G234" s="1">
        <v>119</v>
      </c>
      <c r="H234" s="1">
        <v>442</v>
      </c>
      <c r="I234" s="1">
        <v>538</v>
      </c>
      <c r="J234" s="1">
        <v>-96</v>
      </c>
      <c r="K234" s="1"/>
      <c r="L234" s="1"/>
      <c r="M234" s="3" t="s">
        <v>144</v>
      </c>
      <c r="N234" s="4">
        <v>58</v>
      </c>
      <c r="O234" s="1">
        <f t="shared" si="11"/>
        <v>76</v>
      </c>
      <c r="P234" s="1">
        <v>15</v>
      </c>
      <c r="Q234" s="1">
        <v>22</v>
      </c>
      <c r="R234" s="1">
        <v>39</v>
      </c>
      <c r="S234" s="1">
        <v>62</v>
      </c>
      <c r="T234" s="1">
        <v>115</v>
      </c>
      <c r="U234" s="1">
        <f t="shared" si="12"/>
        <v>-53</v>
      </c>
      <c r="V234" s="1"/>
    </row>
    <row r="235" spans="2:22" x14ac:dyDescent="0.25">
      <c r="B235" s="3" t="s">
        <v>76</v>
      </c>
      <c r="C235" s="4">
        <v>201</v>
      </c>
      <c r="D235" s="1">
        <v>216</v>
      </c>
      <c r="E235" s="1">
        <v>72</v>
      </c>
      <c r="F235" s="1">
        <v>57</v>
      </c>
      <c r="G235" s="1">
        <v>87</v>
      </c>
      <c r="H235" s="1">
        <v>310</v>
      </c>
      <c r="I235" s="1">
        <v>338</v>
      </c>
      <c r="J235" s="1">
        <v>-28</v>
      </c>
      <c r="K235" s="1"/>
      <c r="L235" s="1"/>
      <c r="M235" s="3" t="s">
        <v>145</v>
      </c>
      <c r="N235" s="4">
        <v>8</v>
      </c>
      <c r="O235" s="1">
        <f t="shared" si="11"/>
        <v>18</v>
      </c>
      <c r="P235" s="1">
        <v>3</v>
      </c>
      <c r="Q235" s="1">
        <v>2</v>
      </c>
      <c r="R235" s="1">
        <v>13</v>
      </c>
      <c r="S235" s="1">
        <v>15</v>
      </c>
      <c r="T235" s="1">
        <v>35</v>
      </c>
      <c r="U235" s="1">
        <f t="shared" si="12"/>
        <v>-20</v>
      </c>
      <c r="V235" s="1"/>
    </row>
    <row r="236" spans="2:22" x14ac:dyDescent="0.25">
      <c r="B236" s="3" t="s">
        <v>29</v>
      </c>
      <c r="C236" s="4">
        <v>172</v>
      </c>
      <c r="D236" s="1">
        <v>186</v>
      </c>
      <c r="E236" s="1">
        <v>56</v>
      </c>
      <c r="F236" s="1">
        <v>60</v>
      </c>
      <c r="G236" s="1">
        <v>70</v>
      </c>
      <c r="H236" s="1">
        <v>321</v>
      </c>
      <c r="I236" s="1">
        <v>362</v>
      </c>
      <c r="J236" s="1">
        <v>-41</v>
      </c>
      <c r="K236" s="1"/>
      <c r="L236" s="1"/>
      <c r="M236" s="3" t="s">
        <v>145</v>
      </c>
      <c r="N236" s="4">
        <v>245</v>
      </c>
      <c r="O236" s="1">
        <f t="shared" si="11"/>
        <v>190</v>
      </c>
      <c r="P236" s="1">
        <v>62</v>
      </c>
      <c r="Q236" s="1">
        <v>59</v>
      </c>
      <c r="R236" s="1">
        <v>69</v>
      </c>
      <c r="S236" s="1">
        <v>241</v>
      </c>
      <c r="T236" s="1">
        <v>246</v>
      </c>
      <c r="U236" s="1">
        <f t="shared" si="12"/>
        <v>-5</v>
      </c>
      <c r="V236" s="1"/>
    </row>
    <row r="237" spans="2:22" x14ac:dyDescent="0.25">
      <c r="B237" s="3" t="s">
        <v>48</v>
      </c>
      <c r="C237" s="4">
        <v>157</v>
      </c>
      <c r="D237" s="1">
        <v>186</v>
      </c>
      <c r="E237" s="1">
        <v>52</v>
      </c>
      <c r="F237" s="1">
        <v>53</v>
      </c>
      <c r="G237" s="1">
        <v>81</v>
      </c>
      <c r="H237" s="1">
        <v>274</v>
      </c>
      <c r="I237" s="1">
        <v>372</v>
      </c>
      <c r="J237" s="1">
        <v>-98</v>
      </c>
      <c r="K237" s="1"/>
      <c r="L237" s="1"/>
      <c r="M237" s="3" t="s">
        <v>145</v>
      </c>
      <c r="N237" s="4">
        <v>340</v>
      </c>
      <c r="O237" s="1">
        <f t="shared" si="11"/>
        <v>247</v>
      </c>
      <c r="P237" s="1">
        <v>95</v>
      </c>
      <c r="Q237" s="1">
        <v>55</v>
      </c>
      <c r="R237" s="1">
        <v>97</v>
      </c>
      <c r="S237" s="1">
        <v>290</v>
      </c>
      <c r="T237" s="1">
        <v>303</v>
      </c>
      <c r="U237" s="1">
        <f t="shared" si="12"/>
        <v>-13</v>
      </c>
      <c r="V237" s="1"/>
    </row>
    <row r="238" spans="2:22" x14ac:dyDescent="0.25">
      <c r="B238" s="3" t="s">
        <v>39</v>
      </c>
      <c r="C238" s="4">
        <v>156</v>
      </c>
      <c r="D238" s="1">
        <v>158</v>
      </c>
      <c r="E238" s="1">
        <v>56</v>
      </c>
      <c r="F238" s="1">
        <v>44</v>
      </c>
      <c r="G238" s="1">
        <v>58</v>
      </c>
      <c r="H238" s="1">
        <v>250</v>
      </c>
      <c r="I238" s="1">
        <v>235</v>
      </c>
      <c r="J238" s="1">
        <v>15</v>
      </c>
      <c r="K238" s="1"/>
      <c r="L238" s="1"/>
      <c r="M238" s="3" t="s">
        <v>145</v>
      </c>
      <c r="N238" s="4">
        <v>31</v>
      </c>
      <c r="O238" s="1">
        <f t="shared" si="11"/>
        <v>25</v>
      </c>
      <c r="P238" s="1">
        <v>8</v>
      </c>
      <c r="Q238" s="1">
        <v>7</v>
      </c>
      <c r="R238" s="1">
        <v>10</v>
      </c>
      <c r="S238" s="1">
        <v>35</v>
      </c>
      <c r="T238" s="1">
        <v>33</v>
      </c>
      <c r="U238" s="1">
        <f t="shared" si="12"/>
        <v>2</v>
      </c>
      <c r="V238" s="1"/>
    </row>
    <row r="239" spans="2:22" x14ac:dyDescent="0.25">
      <c r="B239" s="3" t="s">
        <v>65</v>
      </c>
      <c r="C239" s="4">
        <v>142</v>
      </c>
      <c r="D239" s="1">
        <v>186</v>
      </c>
      <c r="E239" s="1">
        <v>52</v>
      </c>
      <c r="F239" s="1">
        <v>38</v>
      </c>
      <c r="G239" s="1">
        <v>96</v>
      </c>
      <c r="H239" s="1">
        <v>251</v>
      </c>
      <c r="I239" s="1">
        <v>383</v>
      </c>
      <c r="J239" s="1">
        <v>-125</v>
      </c>
      <c r="K239" s="1"/>
      <c r="L239" s="1"/>
      <c r="M239" s="3" t="s">
        <v>177</v>
      </c>
      <c r="N239" s="4">
        <v>30</v>
      </c>
      <c r="O239" s="1">
        <f t="shared" si="11"/>
        <v>38</v>
      </c>
      <c r="P239" s="1">
        <v>10</v>
      </c>
      <c r="Q239" s="1">
        <v>10</v>
      </c>
      <c r="R239" s="1">
        <v>18</v>
      </c>
      <c r="S239" s="1">
        <v>39</v>
      </c>
      <c r="T239" s="1">
        <v>58</v>
      </c>
      <c r="U239" s="1">
        <f t="shared" si="12"/>
        <v>-19</v>
      </c>
      <c r="V239" s="1"/>
    </row>
    <row r="240" spans="2:22" x14ac:dyDescent="0.25">
      <c r="B240" s="3" t="s">
        <v>73</v>
      </c>
      <c r="C240" s="4">
        <v>100</v>
      </c>
      <c r="D240" s="1">
        <v>120</v>
      </c>
      <c r="E240" s="1">
        <v>31</v>
      </c>
      <c r="F240" s="1">
        <v>38</v>
      </c>
      <c r="G240" s="1">
        <v>51</v>
      </c>
      <c r="H240" s="1">
        <v>198</v>
      </c>
      <c r="I240" s="1">
        <v>230</v>
      </c>
      <c r="J240" s="1">
        <v>-32</v>
      </c>
      <c r="K240" s="1"/>
      <c r="L240" s="1"/>
      <c r="M240" s="3" t="s">
        <v>177</v>
      </c>
      <c r="N240" s="4">
        <v>10</v>
      </c>
      <c r="O240" s="1">
        <f t="shared" si="11"/>
        <v>14</v>
      </c>
      <c r="P240" s="1">
        <v>3</v>
      </c>
      <c r="Q240" s="1">
        <v>4</v>
      </c>
      <c r="R240" s="1">
        <v>7</v>
      </c>
      <c r="S240" s="1">
        <v>18</v>
      </c>
      <c r="T240" s="1">
        <v>26</v>
      </c>
      <c r="U240" s="1">
        <f t="shared" si="12"/>
        <v>-8</v>
      </c>
      <c r="V240" s="1"/>
    </row>
    <row r="241" spans="2:22" x14ac:dyDescent="0.25">
      <c r="B241" s="3" t="s">
        <v>44</v>
      </c>
      <c r="C241" s="4">
        <v>53</v>
      </c>
      <c r="D241" s="1">
        <v>66</v>
      </c>
      <c r="E241" s="1">
        <v>18</v>
      </c>
      <c r="F241" s="1">
        <v>17</v>
      </c>
      <c r="G241" s="1">
        <v>31</v>
      </c>
      <c r="H241" s="1">
        <v>109</v>
      </c>
      <c r="I241" s="1">
        <v>144</v>
      </c>
      <c r="J241" s="1">
        <v>-35</v>
      </c>
      <c r="K241" s="1"/>
      <c r="L241" s="1"/>
      <c r="M241" s="3" t="s">
        <v>99</v>
      </c>
      <c r="N241" s="4">
        <v>17</v>
      </c>
      <c r="O241" s="1">
        <f t="shared" si="11"/>
        <v>22</v>
      </c>
      <c r="P241" s="1">
        <v>7</v>
      </c>
      <c r="Q241" s="1">
        <v>3</v>
      </c>
      <c r="R241" s="1">
        <v>12</v>
      </c>
      <c r="S241" s="1">
        <v>36</v>
      </c>
      <c r="T241" s="1">
        <v>44</v>
      </c>
      <c r="U241" s="1">
        <f t="shared" si="12"/>
        <v>-8</v>
      </c>
      <c r="V241" s="1"/>
    </row>
    <row r="242" spans="2:22" x14ac:dyDescent="0.25">
      <c r="B242" s="3" t="s">
        <v>110</v>
      </c>
      <c r="C242" s="4">
        <v>48</v>
      </c>
      <c r="D242" s="1">
        <v>60</v>
      </c>
      <c r="E242" s="1">
        <v>19</v>
      </c>
      <c r="F242" s="1">
        <v>10</v>
      </c>
      <c r="G242" s="1">
        <v>31</v>
      </c>
      <c r="H242" s="1">
        <v>89</v>
      </c>
      <c r="I242" s="1">
        <v>131</v>
      </c>
      <c r="J242" s="1">
        <v>-42</v>
      </c>
      <c r="K242" s="1"/>
      <c r="L242" s="1"/>
      <c r="M242" s="3" t="s">
        <v>100</v>
      </c>
      <c r="N242" s="4">
        <v>14</v>
      </c>
      <c r="O242" s="1">
        <f t="shared" si="11"/>
        <v>35</v>
      </c>
      <c r="P242" s="1">
        <v>4</v>
      </c>
      <c r="Q242" s="1">
        <v>6</v>
      </c>
      <c r="R242" s="1">
        <v>25</v>
      </c>
      <c r="S242" s="1">
        <v>30</v>
      </c>
      <c r="T242" s="1">
        <v>91</v>
      </c>
      <c r="U242" s="1">
        <f t="shared" si="12"/>
        <v>-61</v>
      </c>
      <c r="V242" s="1"/>
    </row>
    <row r="243" spans="2:22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3" t="s">
        <v>57</v>
      </c>
      <c r="N243" s="4">
        <v>116</v>
      </c>
      <c r="O243" s="1">
        <f t="shared" si="11"/>
        <v>101</v>
      </c>
      <c r="P243" s="1">
        <v>44</v>
      </c>
      <c r="Q243" s="1">
        <v>28</v>
      </c>
      <c r="R243" s="1">
        <v>29</v>
      </c>
      <c r="S243" s="1">
        <v>166</v>
      </c>
      <c r="T243" s="1">
        <v>109</v>
      </c>
      <c r="U243" s="1">
        <f t="shared" si="12"/>
        <v>57</v>
      </c>
      <c r="V243" s="1"/>
    </row>
    <row r="244" spans="2:22" x14ac:dyDescent="0.25">
      <c r="B244" s="1"/>
      <c r="C244" s="1"/>
      <c r="D244" s="8">
        <f t="shared" ref="D244:J244" si="14">SUM(D222:D242)</f>
        <v>5010</v>
      </c>
      <c r="E244" s="8">
        <f t="shared" si="14"/>
        <v>1833</v>
      </c>
      <c r="F244" s="8">
        <f t="shared" si="14"/>
        <v>1344</v>
      </c>
      <c r="G244" s="8">
        <f t="shared" si="14"/>
        <v>1833</v>
      </c>
      <c r="H244" s="8">
        <f t="shared" si="14"/>
        <v>8228</v>
      </c>
      <c r="I244" s="8">
        <f t="shared" si="14"/>
        <v>8228</v>
      </c>
      <c r="J244" s="8">
        <f t="shared" si="14"/>
        <v>0</v>
      </c>
      <c r="K244" s="1"/>
      <c r="L244" s="1"/>
      <c r="M244" s="3" t="s">
        <v>57</v>
      </c>
      <c r="N244" s="4">
        <v>347</v>
      </c>
      <c r="O244" s="1">
        <f t="shared" si="11"/>
        <v>233</v>
      </c>
      <c r="P244" s="1">
        <v>156</v>
      </c>
      <c r="Q244" s="1">
        <v>35</v>
      </c>
      <c r="R244" s="1">
        <v>42</v>
      </c>
      <c r="S244" s="1">
        <v>483</v>
      </c>
      <c r="T244" s="1">
        <v>173</v>
      </c>
      <c r="U244" s="1">
        <f t="shared" si="12"/>
        <v>310</v>
      </c>
      <c r="V244" s="1"/>
    </row>
    <row r="245" spans="2:22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3" t="s">
        <v>57</v>
      </c>
      <c r="N245" s="4">
        <v>373</v>
      </c>
      <c r="O245" s="1">
        <f t="shared" si="11"/>
        <v>345</v>
      </c>
      <c r="P245" s="1">
        <v>155</v>
      </c>
      <c r="Q245" s="1">
        <v>63</v>
      </c>
      <c r="R245" s="1">
        <v>127</v>
      </c>
      <c r="S245" s="1">
        <v>690</v>
      </c>
      <c r="T245" s="1">
        <v>573</v>
      </c>
      <c r="U245" s="1">
        <f t="shared" si="12"/>
        <v>117</v>
      </c>
      <c r="V245" s="1"/>
    </row>
    <row r="246" spans="2:22" x14ac:dyDescent="0.25">
      <c r="B246" s="4" t="s">
        <v>111</v>
      </c>
      <c r="C246" s="5" t="s">
        <v>31</v>
      </c>
      <c r="D246" s="5" t="s">
        <v>32</v>
      </c>
      <c r="E246" s="5" t="s">
        <v>33</v>
      </c>
      <c r="F246" s="5" t="s">
        <v>34</v>
      </c>
      <c r="G246" s="5" t="s">
        <v>35</v>
      </c>
      <c r="H246" s="5" t="s">
        <v>36</v>
      </c>
      <c r="I246" s="5" t="s">
        <v>37</v>
      </c>
      <c r="J246" s="5" t="s">
        <v>38</v>
      </c>
      <c r="K246" s="5" t="s">
        <v>2</v>
      </c>
      <c r="L246" s="1"/>
      <c r="M246" s="3" t="s">
        <v>57</v>
      </c>
      <c r="N246" s="4">
        <v>323</v>
      </c>
      <c r="O246" s="1">
        <f t="shared" si="11"/>
        <v>312</v>
      </c>
      <c r="P246" s="1">
        <v>134</v>
      </c>
      <c r="Q246" s="1">
        <v>55</v>
      </c>
      <c r="R246" s="1">
        <v>123</v>
      </c>
      <c r="S246" s="1">
        <v>622</v>
      </c>
      <c r="T246" s="1">
        <v>599</v>
      </c>
      <c r="U246" s="1">
        <f t="shared" si="12"/>
        <v>23</v>
      </c>
      <c r="V246" s="1"/>
    </row>
    <row r="247" spans="2:22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3" t="s">
        <v>57</v>
      </c>
      <c r="N247" s="4">
        <v>281</v>
      </c>
      <c r="O247" s="1">
        <f t="shared" si="11"/>
        <v>308</v>
      </c>
      <c r="P247" s="1">
        <v>100</v>
      </c>
      <c r="Q247" s="1">
        <v>81</v>
      </c>
      <c r="R247" s="1">
        <v>127</v>
      </c>
      <c r="S247" s="1">
        <v>489</v>
      </c>
      <c r="T247" s="1">
        <v>535</v>
      </c>
      <c r="U247" s="1">
        <f t="shared" si="12"/>
        <v>-46</v>
      </c>
      <c r="V247" s="1"/>
    </row>
    <row r="248" spans="2:22" x14ac:dyDescent="0.25">
      <c r="B248" s="3" t="s">
        <v>23</v>
      </c>
      <c r="C248" s="4">
        <v>456</v>
      </c>
      <c r="D248" s="1">
        <v>336</v>
      </c>
      <c r="E248" s="1">
        <v>184</v>
      </c>
      <c r="F248" s="1">
        <v>88</v>
      </c>
      <c r="G248" s="1">
        <v>64</v>
      </c>
      <c r="H248" s="1">
        <v>579</v>
      </c>
      <c r="I248" s="1">
        <v>301</v>
      </c>
      <c r="J248" s="1">
        <v>278</v>
      </c>
      <c r="K248" s="1"/>
      <c r="L248" s="1"/>
      <c r="M248" s="3" t="s">
        <v>57</v>
      </c>
      <c r="N248" s="4">
        <v>297</v>
      </c>
      <c r="O248" s="1">
        <f t="shared" si="11"/>
        <v>314</v>
      </c>
      <c r="P248" s="1">
        <v>101</v>
      </c>
      <c r="Q248" s="1">
        <v>95</v>
      </c>
      <c r="R248" s="1">
        <v>118</v>
      </c>
      <c r="S248" s="1">
        <v>429</v>
      </c>
      <c r="T248" s="1">
        <v>435</v>
      </c>
      <c r="U248" s="1">
        <f t="shared" si="12"/>
        <v>-6</v>
      </c>
      <c r="V248" s="1"/>
    </row>
    <row r="249" spans="2:22" x14ac:dyDescent="0.25">
      <c r="B249" s="3" t="s">
        <v>25</v>
      </c>
      <c r="C249" s="4">
        <v>433</v>
      </c>
      <c r="D249" s="1">
        <v>330</v>
      </c>
      <c r="E249" s="1">
        <v>162</v>
      </c>
      <c r="F249" s="1">
        <v>109</v>
      </c>
      <c r="G249" s="1">
        <v>59</v>
      </c>
      <c r="H249" s="1">
        <v>490</v>
      </c>
      <c r="I249" s="1">
        <v>279</v>
      </c>
      <c r="J249" s="1">
        <v>211</v>
      </c>
      <c r="K249" s="1"/>
      <c r="L249" s="1"/>
      <c r="M249" s="3" t="s">
        <v>57</v>
      </c>
      <c r="N249" s="4">
        <v>549</v>
      </c>
      <c r="O249" s="1">
        <f t="shared" si="11"/>
        <v>471</v>
      </c>
      <c r="P249" s="1">
        <v>208</v>
      </c>
      <c r="Q249" s="1">
        <v>133</v>
      </c>
      <c r="R249" s="1">
        <v>130</v>
      </c>
      <c r="S249" s="1">
        <v>813</v>
      </c>
      <c r="T249" s="1">
        <v>619</v>
      </c>
      <c r="U249" s="1">
        <f t="shared" si="12"/>
        <v>194</v>
      </c>
      <c r="V249" s="1"/>
    </row>
    <row r="250" spans="2:22" x14ac:dyDescent="0.25">
      <c r="B250" s="3" t="s">
        <v>60</v>
      </c>
      <c r="C250" s="4">
        <v>407</v>
      </c>
      <c r="D250" s="1">
        <v>334</v>
      </c>
      <c r="E250" s="1">
        <v>145</v>
      </c>
      <c r="F250" s="1">
        <v>117</v>
      </c>
      <c r="G250" s="1">
        <v>72</v>
      </c>
      <c r="H250" s="1">
        <v>548</v>
      </c>
      <c r="I250" s="1">
        <v>380</v>
      </c>
      <c r="J250" s="1">
        <v>168</v>
      </c>
      <c r="K250" s="1"/>
      <c r="L250" s="1"/>
      <c r="M250" s="3" t="s">
        <v>57</v>
      </c>
      <c r="N250" s="4">
        <v>273</v>
      </c>
      <c r="O250" s="1">
        <f t="shared" si="11"/>
        <v>287</v>
      </c>
      <c r="P250" s="1">
        <v>94</v>
      </c>
      <c r="Q250" s="1">
        <v>85</v>
      </c>
      <c r="R250" s="1">
        <v>108</v>
      </c>
      <c r="S250" s="1">
        <v>369</v>
      </c>
      <c r="T250" s="1">
        <v>386</v>
      </c>
      <c r="U250" s="1">
        <f t="shared" si="12"/>
        <v>-17</v>
      </c>
      <c r="V250" s="1"/>
    </row>
    <row r="251" spans="2:22" x14ac:dyDescent="0.25">
      <c r="B251" s="3" t="s">
        <v>58</v>
      </c>
      <c r="C251" s="4">
        <v>399</v>
      </c>
      <c r="D251" s="1">
        <v>330</v>
      </c>
      <c r="E251" s="1">
        <v>149</v>
      </c>
      <c r="F251" s="1">
        <v>101</v>
      </c>
      <c r="G251" s="1">
        <v>80</v>
      </c>
      <c r="H251" s="1">
        <v>517</v>
      </c>
      <c r="I251" s="1">
        <v>330</v>
      </c>
      <c r="J251" s="1">
        <v>187</v>
      </c>
      <c r="K251" s="1"/>
      <c r="L251" s="1"/>
      <c r="M251" s="3" t="s">
        <v>57</v>
      </c>
      <c r="N251" s="4">
        <v>351</v>
      </c>
      <c r="O251" s="1">
        <f t="shared" si="11"/>
        <v>342</v>
      </c>
      <c r="P251" s="1">
        <v>99</v>
      </c>
      <c r="Q251" s="1">
        <v>116</v>
      </c>
      <c r="R251" s="1">
        <v>127</v>
      </c>
      <c r="S251" s="1">
        <v>393</v>
      </c>
      <c r="T251" s="1">
        <v>488</v>
      </c>
      <c r="U251" s="1">
        <f t="shared" si="12"/>
        <v>-95</v>
      </c>
      <c r="V251" s="1"/>
    </row>
    <row r="252" spans="2:22" x14ac:dyDescent="0.25">
      <c r="B252" s="3" t="s">
        <v>61</v>
      </c>
      <c r="C252" s="4">
        <v>390</v>
      </c>
      <c r="D252" s="1">
        <v>333</v>
      </c>
      <c r="E252" s="1">
        <v>148</v>
      </c>
      <c r="F252" s="1">
        <v>94</v>
      </c>
      <c r="G252" s="1">
        <v>91</v>
      </c>
      <c r="H252" s="1">
        <v>555</v>
      </c>
      <c r="I252" s="1">
        <v>400</v>
      </c>
      <c r="J252" s="1">
        <v>155</v>
      </c>
      <c r="K252" s="1"/>
      <c r="L252" s="1"/>
      <c r="M252" s="3" t="s">
        <v>57</v>
      </c>
      <c r="N252" s="4">
        <v>293</v>
      </c>
      <c r="O252" s="1">
        <f t="shared" si="11"/>
        <v>267</v>
      </c>
      <c r="P252" s="1">
        <v>75</v>
      </c>
      <c r="Q252" s="1">
        <v>68</v>
      </c>
      <c r="R252" s="1">
        <v>124</v>
      </c>
      <c r="S252" s="1">
        <v>291</v>
      </c>
      <c r="T252" s="1">
        <v>420</v>
      </c>
      <c r="U252" s="1">
        <f t="shared" si="12"/>
        <v>-129</v>
      </c>
      <c r="V252" s="1"/>
    </row>
    <row r="253" spans="2:22" x14ac:dyDescent="0.25">
      <c r="B253" s="3" t="s">
        <v>66</v>
      </c>
      <c r="C253" s="4">
        <v>371</v>
      </c>
      <c r="D253" s="1">
        <v>332</v>
      </c>
      <c r="E253" s="1">
        <v>129</v>
      </c>
      <c r="F253" s="1">
        <v>113</v>
      </c>
      <c r="G253" s="1">
        <v>90</v>
      </c>
      <c r="H253" s="1">
        <v>503</v>
      </c>
      <c r="I253" s="1">
        <v>401</v>
      </c>
      <c r="J253" s="1">
        <v>102</v>
      </c>
      <c r="K253" s="1"/>
      <c r="L253" s="1"/>
      <c r="M253" s="3" t="s">
        <v>57</v>
      </c>
      <c r="N253" s="4">
        <v>189</v>
      </c>
      <c r="O253" s="1">
        <f t="shared" si="11"/>
        <v>151</v>
      </c>
      <c r="P253" s="1">
        <v>46</v>
      </c>
      <c r="Q253" s="1">
        <v>51</v>
      </c>
      <c r="R253" s="1">
        <v>54</v>
      </c>
      <c r="S253" s="1">
        <v>153</v>
      </c>
      <c r="T253" s="1">
        <v>161</v>
      </c>
      <c r="U253" s="1">
        <f t="shared" si="12"/>
        <v>-8</v>
      </c>
      <c r="V253" s="1"/>
    </row>
    <row r="254" spans="2:22" x14ac:dyDescent="0.25">
      <c r="B254" s="3" t="s">
        <v>103</v>
      </c>
      <c r="C254" s="4">
        <v>330</v>
      </c>
      <c r="D254" s="1">
        <v>329</v>
      </c>
      <c r="E254" s="1">
        <v>105</v>
      </c>
      <c r="F254" s="1">
        <v>120</v>
      </c>
      <c r="G254" s="1">
        <v>104</v>
      </c>
      <c r="H254" s="1">
        <v>424</v>
      </c>
      <c r="I254" s="1">
        <v>422</v>
      </c>
      <c r="J254" s="1">
        <v>2</v>
      </c>
      <c r="K254" s="1"/>
      <c r="L254" s="1"/>
      <c r="M254" s="3" t="s">
        <v>57</v>
      </c>
      <c r="N254" s="4">
        <v>38</v>
      </c>
      <c r="O254" s="1">
        <f t="shared" si="11"/>
        <v>25</v>
      </c>
      <c r="P254" s="1">
        <v>10</v>
      </c>
      <c r="Q254" s="1">
        <v>8</v>
      </c>
      <c r="R254" s="1">
        <v>7</v>
      </c>
      <c r="S254" s="1">
        <v>28</v>
      </c>
      <c r="T254" s="1">
        <v>25</v>
      </c>
      <c r="U254" s="1">
        <f t="shared" si="12"/>
        <v>3</v>
      </c>
      <c r="V254" s="1"/>
    </row>
    <row r="255" spans="2:22" x14ac:dyDescent="0.25">
      <c r="B255" s="3" t="s">
        <v>51</v>
      </c>
      <c r="C255" s="4">
        <v>323</v>
      </c>
      <c r="D255" s="1">
        <v>333</v>
      </c>
      <c r="E255" s="1">
        <v>111</v>
      </c>
      <c r="F255" s="1">
        <v>101</v>
      </c>
      <c r="G255" s="1">
        <v>121</v>
      </c>
      <c r="H255" s="1">
        <v>427</v>
      </c>
      <c r="I255" s="1">
        <v>466</v>
      </c>
      <c r="J255" s="1">
        <v>-39</v>
      </c>
      <c r="K255" s="1"/>
      <c r="L255" s="1"/>
      <c r="M255" s="3" t="s">
        <v>147</v>
      </c>
      <c r="N255" s="4">
        <v>35</v>
      </c>
      <c r="O255" s="1">
        <f t="shared" si="11"/>
        <v>50</v>
      </c>
      <c r="P255" s="1">
        <v>12</v>
      </c>
      <c r="Q255" s="1">
        <v>11</v>
      </c>
      <c r="R255" s="1">
        <v>27</v>
      </c>
      <c r="S255" s="1">
        <v>51</v>
      </c>
      <c r="T255" s="1">
        <v>119</v>
      </c>
      <c r="U255" s="1">
        <f t="shared" si="12"/>
        <v>-68</v>
      </c>
      <c r="V255" s="1"/>
    </row>
    <row r="256" spans="2:22" x14ac:dyDescent="0.25">
      <c r="B256" s="3" t="s">
        <v>57</v>
      </c>
      <c r="C256" s="4">
        <v>297</v>
      </c>
      <c r="D256" s="1">
        <v>314</v>
      </c>
      <c r="E256" s="1">
        <v>101</v>
      </c>
      <c r="F256" s="1">
        <v>95</v>
      </c>
      <c r="G256" s="1">
        <v>118</v>
      </c>
      <c r="H256" s="1">
        <v>429</v>
      </c>
      <c r="I256" s="1">
        <v>435</v>
      </c>
      <c r="J256" s="1">
        <v>-6</v>
      </c>
      <c r="K256" s="1"/>
      <c r="L256" s="1"/>
      <c r="M256" s="3" t="s">
        <v>190</v>
      </c>
      <c r="N256" s="4">
        <v>40</v>
      </c>
      <c r="O256" s="1">
        <f t="shared" si="11"/>
        <v>38</v>
      </c>
      <c r="P256" s="1">
        <v>8</v>
      </c>
      <c r="Q256" s="1">
        <v>16</v>
      </c>
      <c r="R256" s="1">
        <v>14</v>
      </c>
      <c r="S256" s="1">
        <v>52</v>
      </c>
      <c r="T256" s="1">
        <v>68</v>
      </c>
      <c r="U256" s="1">
        <f t="shared" si="12"/>
        <v>-16</v>
      </c>
      <c r="V256" s="1"/>
    </row>
    <row r="257" spans="2:22" x14ac:dyDescent="0.25">
      <c r="B257" s="3" t="s">
        <v>48</v>
      </c>
      <c r="C257" s="4">
        <v>282</v>
      </c>
      <c r="D257" s="1">
        <v>298</v>
      </c>
      <c r="E257" s="1">
        <v>93</v>
      </c>
      <c r="F257" s="1">
        <v>96</v>
      </c>
      <c r="G257" s="1">
        <v>109</v>
      </c>
      <c r="H257" s="1">
        <v>376</v>
      </c>
      <c r="I257" s="1">
        <v>394</v>
      </c>
      <c r="J257" s="1">
        <v>-18</v>
      </c>
      <c r="K257" s="1"/>
      <c r="L257" s="1"/>
      <c r="M257" s="3" t="s">
        <v>148</v>
      </c>
      <c r="N257" s="4">
        <v>6</v>
      </c>
      <c r="O257" s="1">
        <f t="shared" si="11"/>
        <v>14</v>
      </c>
      <c r="P257" s="1">
        <v>2</v>
      </c>
      <c r="Q257" s="1">
        <v>4</v>
      </c>
      <c r="R257" s="1">
        <v>8</v>
      </c>
      <c r="S257" s="1">
        <v>7</v>
      </c>
      <c r="T257" s="1">
        <v>25</v>
      </c>
      <c r="U257" s="1">
        <f t="shared" si="12"/>
        <v>-18</v>
      </c>
      <c r="V257" s="1"/>
    </row>
    <row r="258" spans="2:22" x14ac:dyDescent="0.25">
      <c r="B258" s="3" t="s">
        <v>56</v>
      </c>
      <c r="C258" s="4">
        <v>277</v>
      </c>
      <c r="D258" s="1">
        <v>299</v>
      </c>
      <c r="E258" s="1">
        <v>101</v>
      </c>
      <c r="F258" s="1">
        <v>75</v>
      </c>
      <c r="G258" s="1">
        <v>123</v>
      </c>
      <c r="H258" s="1">
        <v>395</v>
      </c>
      <c r="I258" s="1">
        <v>452</v>
      </c>
      <c r="J258" s="1">
        <v>-57</v>
      </c>
      <c r="K258" s="1"/>
      <c r="L258" s="1"/>
      <c r="M258" s="3" t="s">
        <v>119</v>
      </c>
      <c r="N258" s="4">
        <v>6</v>
      </c>
      <c r="O258" s="1">
        <f t="shared" si="11"/>
        <v>15</v>
      </c>
      <c r="P258" s="1">
        <v>2</v>
      </c>
      <c r="Q258" s="1">
        <v>2</v>
      </c>
      <c r="R258" s="1">
        <v>11</v>
      </c>
      <c r="S258" s="1">
        <v>11</v>
      </c>
      <c r="T258" s="1">
        <v>57</v>
      </c>
      <c r="U258" s="1">
        <f t="shared" si="12"/>
        <v>-46</v>
      </c>
      <c r="V258" s="1"/>
    </row>
    <row r="259" spans="2:22" x14ac:dyDescent="0.25">
      <c r="B259" s="3" t="s">
        <v>76</v>
      </c>
      <c r="C259" s="4">
        <v>271</v>
      </c>
      <c r="D259" s="1">
        <v>301</v>
      </c>
      <c r="E259" s="1">
        <v>91</v>
      </c>
      <c r="F259" s="1">
        <v>89</v>
      </c>
      <c r="G259" s="1">
        <v>121</v>
      </c>
      <c r="H259" s="1">
        <v>393</v>
      </c>
      <c r="I259" s="1">
        <v>489</v>
      </c>
      <c r="J259" s="1">
        <v>-96</v>
      </c>
      <c r="K259" s="1"/>
      <c r="L259" s="1"/>
      <c r="M259" s="3" t="s">
        <v>149</v>
      </c>
      <c r="N259" s="4">
        <v>6</v>
      </c>
      <c r="O259" s="1">
        <f t="shared" si="11"/>
        <v>18</v>
      </c>
      <c r="P259" s="1">
        <v>1</v>
      </c>
      <c r="Q259" s="1">
        <v>4</v>
      </c>
      <c r="R259" s="1">
        <v>13</v>
      </c>
      <c r="S259" s="1">
        <v>12</v>
      </c>
      <c r="T259" s="1">
        <v>48</v>
      </c>
      <c r="U259" s="1">
        <f t="shared" si="12"/>
        <v>-36</v>
      </c>
      <c r="V259" s="1"/>
    </row>
    <row r="260" spans="2:22" x14ac:dyDescent="0.25">
      <c r="B260" s="3" t="s">
        <v>73</v>
      </c>
      <c r="C260" s="4">
        <v>253</v>
      </c>
      <c r="D260" s="1">
        <v>298</v>
      </c>
      <c r="E260" s="1">
        <v>84</v>
      </c>
      <c r="F260" s="1">
        <v>85</v>
      </c>
      <c r="G260" s="1">
        <v>129</v>
      </c>
      <c r="H260" s="1">
        <v>371</v>
      </c>
      <c r="I260" s="1">
        <v>464</v>
      </c>
      <c r="J260" s="1">
        <v>-93</v>
      </c>
      <c r="K260" s="1"/>
      <c r="L260" s="1"/>
      <c r="M260" s="3" t="s">
        <v>149</v>
      </c>
      <c r="N260" s="4">
        <v>7</v>
      </c>
      <c r="O260" s="1">
        <f t="shared" si="11"/>
        <v>14</v>
      </c>
      <c r="P260" s="1">
        <v>1</v>
      </c>
      <c r="Q260" s="1">
        <v>5</v>
      </c>
      <c r="R260" s="1">
        <v>8</v>
      </c>
      <c r="S260" s="1">
        <v>14</v>
      </c>
      <c r="T260" s="1">
        <v>34</v>
      </c>
      <c r="U260" s="1">
        <f t="shared" si="12"/>
        <v>-20</v>
      </c>
      <c r="V260" s="1"/>
    </row>
    <row r="261" spans="2:22" x14ac:dyDescent="0.25">
      <c r="B261" s="3" t="s">
        <v>82</v>
      </c>
      <c r="C261" s="4">
        <v>213</v>
      </c>
      <c r="D261" s="1">
        <v>245</v>
      </c>
      <c r="E261" s="1">
        <v>69</v>
      </c>
      <c r="F261" s="1">
        <v>75</v>
      </c>
      <c r="G261" s="1">
        <v>101</v>
      </c>
      <c r="H261" s="1">
        <v>301</v>
      </c>
      <c r="I261" s="1">
        <v>369</v>
      </c>
      <c r="J261" s="1">
        <v>-68</v>
      </c>
      <c r="K261" s="1"/>
      <c r="L261" s="1"/>
      <c r="M261" s="3" t="s">
        <v>194</v>
      </c>
      <c r="N261" s="4">
        <v>17</v>
      </c>
      <c r="O261" s="1">
        <f t="shared" si="11"/>
        <v>38</v>
      </c>
      <c r="P261" s="1">
        <v>2</v>
      </c>
      <c r="Q261" s="1">
        <v>11</v>
      </c>
      <c r="R261" s="1">
        <v>25</v>
      </c>
      <c r="S261" s="1">
        <v>31</v>
      </c>
      <c r="T261" s="1">
        <v>76</v>
      </c>
      <c r="U261" s="1">
        <f t="shared" si="12"/>
        <v>-45</v>
      </c>
      <c r="V261" s="1"/>
    </row>
    <row r="262" spans="2:22" x14ac:dyDescent="0.25">
      <c r="B262" s="3" t="s">
        <v>24</v>
      </c>
      <c r="C262" s="4">
        <v>211</v>
      </c>
      <c r="D262" s="1">
        <v>249</v>
      </c>
      <c r="E262" s="1">
        <v>66</v>
      </c>
      <c r="F262" s="1">
        <v>79</v>
      </c>
      <c r="G262" s="1">
        <v>104</v>
      </c>
      <c r="H262" s="1">
        <v>275</v>
      </c>
      <c r="I262" s="1">
        <v>376</v>
      </c>
      <c r="J262" s="1">
        <v>-101</v>
      </c>
      <c r="K262" s="1"/>
      <c r="L262" s="1"/>
      <c r="M262" s="3" t="s">
        <v>178</v>
      </c>
      <c r="N262" s="4">
        <v>10</v>
      </c>
      <c r="O262" s="1">
        <f t="shared" si="11"/>
        <v>9</v>
      </c>
      <c r="P262" s="1">
        <v>3</v>
      </c>
      <c r="Q262" s="1">
        <v>4</v>
      </c>
      <c r="R262" s="1">
        <v>2</v>
      </c>
      <c r="S262" s="1">
        <v>15</v>
      </c>
      <c r="T262" s="1">
        <v>14</v>
      </c>
      <c r="U262" s="1">
        <f t="shared" si="12"/>
        <v>1</v>
      </c>
      <c r="V262" s="1"/>
    </row>
    <row r="263" spans="2:22" x14ac:dyDescent="0.25">
      <c r="B263" s="3" t="s">
        <v>39</v>
      </c>
      <c r="C263" s="4">
        <v>201</v>
      </c>
      <c r="D263" s="1">
        <v>210</v>
      </c>
      <c r="E263" s="1">
        <v>66</v>
      </c>
      <c r="F263" s="1">
        <v>69</v>
      </c>
      <c r="G263" s="1">
        <v>75</v>
      </c>
      <c r="H263" s="1">
        <v>228</v>
      </c>
      <c r="I263" s="1">
        <v>246</v>
      </c>
      <c r="J263" s="1">
        <v>-18</v>
      </c>
      <c r="K263" s="1"/>
      <c r="L263" s="1"/>
      <c r="M263" s="3" t="s">
        <v>58</v>
      </c>
      <c r="N263" s="4">
        <v>156</v>
      </c>
      <c r="O263" s="1">
        <f t="shared" ref="O263:O326" si="15">P263+Q263+R263</f>
        <v>145</v>
      </c>
      <c r="P263" s="1">
        <v>60</v>
      </c>
      <c r="Q263" s="1">
        <v>36</v>
      </c>
      <c r="R263" s="1">
        <v>49</v>
      </c>
      <c r="S263" s="1">
        <v>234</v>
      </c>
      <c r="T263" s="1">
        <v>170</v>
      </c>
      <c r="U263" s="1">
        <f t="shared" ref="U263:U326" si="16">S263-T263</f>
        <v>64</v>
      </c>
      <c r="V263" s="1"/>
    </row>
    <row r="264" spans="2:22" x14ac:dyDescent="0.25">
      <c r="B264" s="3" t="s">
        <v>101</v>
      </c>
      <c r="C264" s="4">
        <v>178</v>
      </c>
      <c r="D264" s="1">
        <v>216</v>
      </c>
      <c r="E264" s="1">
        <v>52</v>
      </c>
      <c r="F264" s="1">
        <v>74</v>
      </c>
      <c r="G264" s="1">
        <v>90</v>
      </c>
      <c r="H264" s="1">
        <v>224</v>
      </c>
      <c r="I264" s="1">
        <v>308</v>
      </c>
      <c r="J264" s="1">
        <v>-84</v>
      </c>
      <c r="K264" s="1"/>
      <c r="L264" s="1"/>
      <c r="M264" s="14" t="s">
        <v>58</v>
      </c>
      <c r="N264" s="4">
        <v>412</v>
      </c>
      <c r="O264" s="1">
        <f t="shared" si="15"/>
        <v>288</v>
      </c>
      <c r="P264" s="1">
        <v>176</v>
      </c>
      <c r="Q264" s="1">
        <v>60</v>
      </c>
      <c r="R264" s="1">
        <v>52</v>
      </c>
      <c r="S264" s="1">
        <v>582</v>
      </c>
      <c r="T264" s="1">
        <v>234</v>
      </c>
      <c r="U264" s="1">
        <f t="shared" si="16"/>
        <v>348</v>
      </c>
      <c r="V264" s="1"/>
    </row>
    <row r="265" spans="2:22" x14ac:dyDescent="0.25">
      <c r="B265" s="3" t="s">
        <v>29</v>
      </c>
      <c r="C265" s="4">
        <v>153</v>
      </c>
      <c r="D265" s="1">
        <v>171</v>
      </c>
      <c r="E265" s="1">
        <v>48</v>
      </c>
      <c r="F265" s="1">
        <v>57</v>
      </c>
      <c r="G265" s="1">
        <v>66</v>
      </c>
      <c r="H265" s="1">
        <v>197</v>
      </c>
      <c r="I265" s="1">
        <v>227</v>
      </c>
      <c r="J265" s="1">
        <v>-30</v>
      </c>
      <c r="K265" s="1"/>
      <c r="L265" s="1"/>
      <c r="M265" s="3" t="s">
        <v>58</v>
      </c>
      <c r="N265" s="4">
        <v>494</v>
      </c>
      <c r="O265" s="1">
        <f t="shared" si="15"/>
        <v>345</v>
      </c>
      <c r="P265" s="1">
        <v>219</v>
      </c>
      <c r="Q265" s="1">
        <v>56</v>
      </c>
      <c r="R265" s="1">
        <v>70</v>
      </c>
      <c r="S265" s="1">
        <v>828</v>
      </c>
      <c r="T265" s="1">
        <v>444</v>
      </c>
      <c r="U265" s="1">
        <f t="shared" si="16"/>
        <v>384</v>
      </c>
      <c r="V265" s="1"/>
    </row>
    <row r="266" spans="2:22" x14ac:dyDescent="0.25">
      <c r="B266" s="3" t="s">
        <v>44</v>
      </c>
      <c r="C266" s="4">
        <v>132</v>
      </c>
      <c r="D266" s="1">
        <v>164</v>
      </c>
      <c r="E266" s="1">
        <v>45</v>
      </c>
      <c r="F266" s="1">
        <v>42</v>
      </c>
      <c r="G266" s="1">
        <v>77</v>
      </c>
      <c r="H266" s="1">
        <v>198</v>
      </c>
      <c r="I266" s="1">
        <v>270</v>
      </c>
      <c r="J266" s="1">
        <v>-72</v>
      </c>
      <c r="K266" s="1"/>
      <c r="L266" s="1"/>
      <c r="M266" s="3" t="s">
        <v>58</v>
      </c>
      <c r="N266" s="4">
        <v>362</v>
      </c>
      <c r="O266" s="1">
        <f t="shared" si="15"/>
        <v>308</v>
      </c>
      <c r="P266" s="1">
        <v>144</v>
      </c>
      <c r="Q266" s="1">
        <v>74</v>
      </c>
      <c r="R266" s="1">
        <v>90</v>
      </c>
      <c r="S266" s="1">
        <v>637</v>
      </c>
      <c r="T266" s="1">
        <v>514</v>
      </c>
      <c r="U266" s="1">
        <f t="shared" si="16"/>
        <v>123</v>
      </c>
      <c r="V266" s="1"/>
    </row>
    <row r="267" spans="2:22" x14ac:dyDescent="0.25">
      <c r="B267" s="3" t="s">
        <v>115</v>
      </c>
      <c r="C267" s="4">
        <v>114</v>
      </c>
      <c r="D267" s="1">
        <v>135</v>
      </c>
      <c r="E267" s="1">
        <v>36</v>
      </c>
      <c r="F267" s="1">
        <v>42</v>
      </c>
      <c r="G267" s="1">
        <v>57</v>
      </c>
      <c r="H267" s="1">
        <v>146</v>
      </c>
      <c r="I267" s="1">
        <v>188</v>
      </c>
      <c r="J267" s="1">
        <v>-42</v>
      </c>
      <c r="K267" s="1"/>
      <c r="L267" s="1"/>
      <c r="M267" s="3" t="s">
        <v>58</v>
      </c>
      <c r="N267" s="4">
        <v>355</v>
      </c>
      <c r="O267" s="1">
        <f t="shared" si="15"/>
        <v>309</v>
      </c>
      <c r="P267" s="1">
        <v>136</v>
      </c>
      <c r="Q267" s="1">
        <v>83</v>
      </c>
      <c r="R267" s="1">
        <v>90</v>
      </c>
      <c r="S267" s="1">
        <v>565</v>
      </c>
      <c r="T267" s="1">
        <v>436</v>
      </c>
      <c r="U267" s="1">
        <f t="shared" si="16"/>
        <v>129</v>
      </c>
      <c r="V267" s="1"/>
    </row>
    <row r="268" spans="2:22" x14ac:dyDescent="0.25">
      <c r="B268" s="3" t="s">
        <v>121</v>
      </c>
      <c r="C268" s="4">
        <v>95</v>
      </c>
      <c r="D268" s="1">
        <v>105</v>
      </c>
      <c r="E268" s="1">
        <v>33</v>
      </c>
      <c r="F268" s="1">
        <v>29</v>
      </c>
      <c r="G268" s="1">
        <v>43</v>
      </c>
      <c r="H268" s="1">
        <v>135</v>
      </c>
      <c r="I268" s="1">
        <v>161</v>
      </c>
      <c r="J268" s="1">
        <v>-26</v>
      </c>
      <c r="K268" s="1"/>
      <c r="L268" s="1"/>
      <c r="M268" s="3" t="s">
        <v>58</v>
      </c>
      <c r="N268" s="4">
        <v>399</v>
      </c>
      <c r="O268" s="1">
        <f t="shared" si="15"/>
        <v>330</v>
      </c>
      <c r="P268" s="1">
        <v>149</v>
      </c>
      <c r="Q268" s="1">
        <v>101</v>
      </c>
      <c r="R268" s="1">
        <v>80</v>
      </c>
      <c r="S268" s="1">
        <v>517</v>
      </c>
      <c r="T268" s="1">
        <v>330</v>
      </c>
      <c r="U268" s="1">
        <f t="shared" si="16"/>
        <v>187</v>
      </c>
      <c r="V268" s="1"/>
    </row>
    <row r="269" spans="2:22" x14ac:dyDescent="0.25">
      <c r="B269" s="3" t="s">
        <v>126</v>
      </c>
      <c r="C269" s="4">
        <v>53</v>
      </c>
      <c r="D269" s="1">
        <v>63</v>
      </c>
      <c r="E269" s="1">
        <v>17</v>
      </c>
      <c r="F269" s="1">
        <v>21</v>
      </c>
      <c r="G269" s="1">
        <v>25</v>
      </c>
      <c r="H269" s="1">
        <v>67</v>
      </c>
      <c r="I269" s="1">
        <v>80</v>
      </c>
      <c r="J269" s="1">
        <v>-13</v>
      </c>
      <c r="K269" s="16">
        <v>2</v>
      </c>
      <c r="L269" s="1"/>
      <c r="M269" s="3" t="s">
        <v>58</v>
      </c>
      <c r="N269" s="4">
        <v>583</v>
      </c>
      <c r="O269" s="1">
        <f t="shared" si="15"/>
        <v>487</v>
      </c>
      <c r="P269" s="1">
        <v>226</v>
      </c>
      <c r="Q269" s="1">
        <v>131</v>
      </c>
      <c r="R269" s="1">
        <v>130</v>
      </c>
      <c r="S269" s="1">
        <v>856</v>
      </c>
      <c r="T269" s="1">
        <v>598</v>
      </c>
      <c r="U269" s="1">
        <f t="shared" si="16"/>
        <v>258</v>
      </c>
      <c r="V269" s="1"/>
    </row>
    <row r="270" spans="2:22" x14ac:dyDescent="0.25">
      <c r="B270" s="3" t="s">
        <v>117</v>
      </c>
      <c r="C270" s="4">
        <v>26</v>
      </c>
      <c r="D270" s="1">
        <v>38</v>
      </c>
      <c r="E270" s="1">
        <v>11</v>
      </c>
      <c r="F270" s="1">
        <v>4</v>
      </c>
      <c r="G270" s="1">
        <v>23</v>
      </c>
      <c r="H270" s="1">
        <v>38</v>
      </c>
      <c r="I270" s="1">
        <v>62</v>
      </c>
      <c r="J270" s="1">
        <v>-24</v>
      </c>
      <c r="K270" s="1"/>
      <c r="L270" s="1"/>
      <c r="M270" s="3" t="s">
        <v>58</v>
      </c>
      <c r="N270" s="4">
        <v>577</v>
      </c>
      <c r="O270" s="1">
        <f t="shared" si="15"/>
        <v>460</v>
      </c>
      <c r="P270" s="1">
        <v>201</v>
      </c>
      <c r="Q270" s="1">
        <v>146</v>
      </c>
      <c r="R270" s="1">
        <v>113</v>
      </c>
      <c r="S270" s="1">
        <v>665</v>
      </c>
      <c r="T270" s="1">
        <v>494</v>
      </c>
      <c r="U270" s="1">
        <f t="shared" si="16"/>
        <v>171</v>
      </c>
      <c r="V270" s="1"/>
    </row>
    <row r="271" spans="2:22" x14ac:dyDescent="0.25">
      <c r="B271" s="3" t="s">
        <v>123</v>
      </c>
      <c r="C271" s="4">
        <v>24</v>
      </c>
      <c r="D271" s="1">
        <v>32</v>
      </c>
      <c r="E271" s="1">
        <v>6</v>
      </c>
      <c r="F271" s="1">
        <v>12</v>
      </c>
      <c r="G271" s="1">
        <v>14</v>
      </c>
      <c r="H271" s="1">
        <v>34</v>
      </c>
      <c r="I271" s="1">
        <v>61</v>
      </c>
      <c r="J271" s="1">
        <v>-27</v>
      </c>
      <c r="K271" s="1"/>
      <c r="L271" s="1"/>
      <c r="M271" s="3" t="s">
        <v>58</v>
      </c>
      <c r="N271" s="4">
        <v>424</v>
      </c>
      <c r="O271" s="1">
        <f t="shared" si="15"/>
        <v>342</v>
      </c>
      <c r="P271" s="1">
        <v>120</v>
      </c>
      <c r="Q271" s="1">
        <v>126</v>
      </c>
      <c r="R271" s="1">
        <v>96</v>
      </c>
      <c r="S271" s="1">
        <v>451</v>
      </c>
      <c r="T271" s="1">
        <v>395</v>
      </c>
      <c r="U271" s="1">
        <f t="shared" si="16"/>
        <v>56</v>
      </c>
      <c r="V271" s="1"/>
    </row>
    <row r="272" spans="2:22" x14ac:dyDescent="0.25">
      <c r="B272" s="3" t="s">
        <v>116</v>
      </c>
      <c r="C272" s="4">
        <v>16</v>
      </c>
      <c r="D272" s="1">
        <v>22</v>
      </c>
      <c r="E272" s="1">
        <v>5</v>
      </c>
      <c r="F272" s="1">
        <v>6</v>
      </c>
      <c r="G272" s="1">
        <v>11</v>
      </c>
      <c r="H272" s="1">
        <v>20</v>
      </c>
      <c r="I272" s="1">
        <v>36</v>
      </c>
      <c r="J272" s="1">
        <v>-16</v>
      </c>
      <c r="K272" s="1"/>
      <c r="L272" s="1"/>
      <c r="M272" s="3" t="s">
        <v>58</v>
      </c>
      <c r="N272" s="4">
        <v>666</v>
      </c>
      <c r="O272" s="1">
        <f t="shared" si="15"/>
        <v>494</v>
      </c>
      <c r="P272" s="1">
        <v>174</v>
      </c>
      <c r="Q272" s="1">
        <v>144</v>
      </c>
      <c r="R272" s="1">
        <v>176</v>
      </c>
      <c r="S272" s="1">
        <v>633</v>
      </c>
      <c r="T272" s="1">
        <v>602</v>
      </c>
      <c r="U272" s="1">
        <f t="shared" si="16"/>
        <v>31</v>
      </c>
      <c r="V272" s="1"/>
    </row>
    <row r="273" spans="2:22" x14ac:dyDescent="0.25">
      <c r="B273" s="3" t="s">
        <v>124</v>
      </c>
      <c r="C273" s="4">
        <v>16</v>
      </c>
      <c r="D273" s="1">
        <v>32</v>
      </c>
      <c r="E273" s="1">
        <v>4</v>
      </c>
      <c r="F273" s="1">
        <v>8</v>
      </c>
      <c r="G273" s="1">
        <v>20</v>
      </c>
      <c r="H273" s="1">
        <v>25</v>
      </c>
      <c r="I273" s="1">
        <v>75</v>
      </c>
      <c r="J273" s="1">
        <v>-50</v>
      </c>
      <c r="K273" s="1"/>
      <c r="L273" s="1"/>
      <c r="M273" s="3" t="s">
        <v>58</v>
      </c>
      <c r="N273" s="4">
        <v>319</v>
      </c>
      <c r="O273" s="1">
        <f t="shared" si="15"/>
        <v>208</v>
      </c>
      <c r="P273" s="1">
        <v>84</v>
      </c>
      <c r="Q273" s="1">
        <v>67</v>
      </c>
      <c r="R273" s="1">
        <v>57</v>
      </c>
      <c r="S273" s="1">
        <v>259</v>
      </c>
      <c r="T273" s="1">
        <v>199</v>
      </c>
      <c r="U273" s="1">
        <f t="shared" si="16"/>
        <v>60</v>
      </c>
      <c r="V273" s="1"/>
    </row>
    <row r="274" spans="2:22" x14ac:dyDescent="0.25">
      <c r="B274" s="3" t="s">
        <v>125</v>
      </c>
      <c r="C274" s="4">
        <v>14</v>
      </c>
      <c r="D274" s="1">
        <v>17</v>
      </c>
      <c r="E274" s="1">
        <v>6</v>
      </c>
      <c r="F274" s="1">
        <v>2</v>
      </c>
      <c r="G274" s="1">
        <v>9</v>
      </c>
      <c r="H274" s="1">
        <v>22</v>
      </c>
      <c r="I274" s="1">
        <v>35</v>
      </c>
      <c r="J274" s="1">
        <v>-13</v>
      </c>
      <c r="K274" s="1"/>
      <c r="L274" s="1"/>
      <c r="M274" s="3" t="s">
        <v>58</v>
      </c>
      <c r="N274" s="4">
        <v>38</v>
      </c>
      <c r="O274" s="1">
        <f t="shared" si="15"/>
        <v>25</v>
      </c>
      <c r="P274" s="1">
        <v>10</v>
      </c>
      <c r="Q274" s="1">
        <v>8</v>
      </c>
      <c r="R274" s="1">
        <v>7</v>
      </c>
      <c r="S274" s="1">
        <v>27</v>
      </c>
      <c r="T274" s="1">
        <v>24</v>
      </c>
      <c r="U274" s="1">
        <f t="shared" si="16"/>
        <v>3</v>
      </c>
      <c r="V274" s="1"/>
    </row>
    <row r="275" spans="2:22" x14ac:dyDescent="0.25">
      <c r="B275" s="3" t="s">
        <v>122</v>
      </c>
      <c r="C275" s="4">
        <v>14</v>
      </c>
      <c r="D275" s="1">
        <v>32</v>
      </c>
      <c r="E275" s="1">
        <v>4</v>
      </c>
      <c r="F275" s="1">
        <v>6</v>
      </c>
      <c r="G275" s="1">
        <v>22</v>
      </c>
      <c r="H275" s="1">
        <v>29</v>
      </c>
      <c r="I275" s="1">
        <v>77</v>
      </c>
      <c r="J275" s="1">
        <v>-48</v>
      </c>
      <c r="K275" s="1"/>
      <c r="L275" s="1"/>
      <c r="M275" s="3" t="s">
        <v>150</v>
      </c>
      <c r="N275" s="4">
        <v>3</v>
      </c>
      <c r="O275" s="1">
        <f t="shared" si="15"/>
        <v>13</v>
      </c>
      <c r="P275" s="1">
        <v>0</v>
      </c>
      <c r="Q275" s="1">
        <v>3</v>
      </c>
      <c r="R275" s="1">
        <v>10</v>
      </c>
      <c r="S275" s="1">
        <v>10</v>
      </c>
      <c r="T275" s="1">
        <v>46</v>
      </c>
      <c r="U275" s="1">
        <f t="shared" si="16"/>
        <v>-36</v>
      </c>
      <c r="V275" s="1"/>
    </row>
    <row r="276" spans="2:22" x14ac:dyDescent="0.25">
      <c r="B276" s="3" t="s">
        <v>112</v>
      </c>
      <c r="C276" s="4">
        <v>13</v>
      </c>
      <c r="D276" s="1">
        <v>15</v>
      </c>
      <c r="E276" s="1">
        <v>3</v>
      </c>
      <c r="F276" s="1">
        <v>7</v>
      </c>
      <c r="G276" s="1">
        <v>5</v>
      </c>
      <c r="H276" s="1">
        <v>20</v>
      </c>
      <c r="I276" s="1">
        <v>27</v>
      </c>
      <c r="J276" s="1">
        <v>-7</v>
      </c>
      <c r="K276" s="1"/>
      <c r="L276" s="1"/>
      <c r="M276" s="3" t="s">
        <v>120</v>
      </c>
      <c r="N276" s="4">
        <v>9</v>
      </c>
      <c r="O276" s="1">
        <f t="shared" si="15"/>
        <v>15</v>
      </c>
      <c r="P276" s="1">
        <v>1</v>
      </c>
      <c r="Q276" s="1">
        <v>7</v>
      </c>
      <c r="R276" s="1">
        <v>7</v>
      </c>
      <c r="S276" s="1">
        <v>8</v>
      </c>
      <c r="T276" s="1">
        <v>25</v>
      </c>
      <c r="U276" s="1">
        <f t="shared" si="16"/>
        <v>-17</v>
      </c>
      <c r="V276" s="1"/>
    </row>
    <row r="277" spans="2:22" x14ac:dyDescent="0.25">
      <c r="B277" s="3" t="s">
        <v>118</v>
      </c>
      <c r="C277" s="4">
        <v>13</v>
      </c>
      <c r="D277" s="1">
        <v>17</v>
      </c>
      <c r="E277" s="1">
        <v>5</v>
      </c>
      <c r="F277" s="1">
        <v>3</v>
      </c>
      <c r="G277" s="1">
        <v>9</v>
      </c>
      <c r="H277" s="1">
        <v>28</v>
      </c>
      <c r="I277" s="1">
        <v>38</v>
      </c>
      <c r="J277" s="1">
        <v>-10</v>
      </c>
      <c r="K277" s="1"/>
      <c r="L277" s="1"/>
      <c r="M277" s="3" t="s">
        <v>120</v>
      </c>
      <c r="N277" s="4">
        <v>41</v>
      </c>
      <c r="O277" s="1">
        <f t="shared" si="15"/>
        <v>43</v>
      </c>
      <c r="P277" s="1">
        <v>14</v>
      </c>
      <c r="Q277" s="1">
        <v>13</v>
      </c>
      <c r="R277" s="1">
        <v>16</v>
      </c>
      <c r="S277" s="1">
        <v>58</v>
      </c>
      <c r="T277" s="1">
        <v>67</v>
      </c>
      <c r="U277" s="1">
        <f t="shared" si="16"/>
        <v>-9</v>
      </c>
      <c r="V277" s="1"/>
    </row>
    <row r="278" spans="2:22" x14ac:dyDescent="0.25">
      <c r="B278" s="3" t="s">
        <v>113</v>
      </c>
      <c r="C278" s="4">
        <v>9</v>
      </c>
      <c r="D278" s="1">
        <v>15</v>
      </c>
      <c r="E278" s="1">
        <v>2</v>
      </c>
      <c r="F278" s="1">
        <v>5</v>
      </c>
      <c r="G278" s="1">
        <v>8</v>
      </c>
      <c r="H278" s="1">
        <v>11</v>
      </c>
      <c r="I278" s="1">
        <v>25</v>
      </c>
      <c r="J278" s="1">
        <v>-14</v>
      </c>
      <c r="K278" s="1"/>
      <c r="L278" s="1"/>
      <c r="M278" s="3" t="s">
        <v>120</v>
      </c>
      <c r="N278" s="4">
        <v>26</v>
      </c>
      <c r="O278" s="1">
        <f t="shared" si="15"/>
        <v>32</v>
      </c>
      <c r="P278" s="1">
        <v>8</v>
      </c>
      <c r="Q278" s="1">
        <v>10</v>
      </c>
      <c r="R278" s="1">
        <v>14</v>
      </c>
      <c r="S278" s="1">
        <v>36</v>
      </c>
      <c r="T278" s="1">
        <v>62</v>
      </c>
      <c r="U278" s="1">
        <f t="shared" si="16"/>
        <v>-26</v>
      </c>
      <c r="V278" s="1"/>
    </row>
    <row r="279" spans="2:22" x14ac:dyDescent="0.25">
      <c r="B279" s="3" t="s">
        <v>120</v>
      </c>
      <c r="C279" s="4">
        <v>9</v>
      </c>
      <c r="D279" s="1">
        <v>15</v>
      </c>
      <c r="E279" s="1">
        <v>1</v>
      </c>
      <c r="F279" s="1">
        <v>7</v>
      </c>
      <c r="G279" s="1">
        <v>7</v>
      </c>
      <c r="H279" s="1">
        <v>8</v>
      </c>
      <c r="I279" s="1">
        <v>25</v>
      </c>
      <c r="J279" s="1">
        <v>-17</v>
      </c>
      <c r="K279" s="1"/>
      <c r="L279" s="1"/>
      <c r="M279" s="3" t="s">
        <v>151</v>
      </c>
      <c r="N279" s="4">
        <v>34</v>
      </c>
      <c r="O279" s="1">
        <f t="shared" si="15"/>
        <v>31</v>
      </c>
      <c r="P279" s="1">
        <v>14</v>
      </c>
      <c r="Q279" s="1">
        <v>6</v>
      </c>
      <c r="R279" s="1">
        <v>11</v>
      </c>
      <c r="S279" s="1">
        <v>50</v>
      </c>
      <c r="T279" s="1">
        <v>36</v>
      </c>
      <c r="U279" s="1">
        <f t="shared" si="16"/>
        <v>14</v>
      </c>
      <c r="V279" s="1"/>
    </row>
    <row r="280" spans="2:22" x14ac:dyDescent="0.25">
      <c r="B280" s="3" t="s">
        <v>65</v>
      </c>
      <c r="C280" s="4">
        <v>8</v>
      </c>
      <c r="D280" s="1">
        <v>22</v>
      </c>
      <c r="E280" s="1">
        <v>2</v>
      </c>
      <c r="F280" s="1">
        <v>4</v>
      </c>
      <c r="G280" s="1">
        <v>16</v>
      </c>
      <c r="H280" s="1">
        <v>12</v>
      </c>
      <c r="I280" s="1">
        <v>47</v>
      </c>
      <c r="J280" s="1">
        <v>-35</v>
      </c>
      <c r="K280" s="1"/>
      <c r="L280" s="1"/>
      <c r="M280" s="3" t="s">
        <v>151</v>
      </c>
      <c r="N280" s="4">
        <v>382</v>
      </c>
      <c r="O280" s="1">
        <f t="shared" si="15"/>
        <v>408</v>
      </c>
      <c r="P280" s="1">
        <v>128</v>
      </c>
      <c r="Q280" s="1">
        <v>120</v>
      </c>
      <c r="R280" s="1">
        <v>160</v>
      </c>
      <c r="S280" s="1">
        <v>498</v>
      </c>
      <c r="T280" s="1">
        <v>554</v>
      </c>
      <c r="U280" s="1">
        <f t="shared" si="16"/>
        <v>-56</v>
      </c>
      <c r="V280" s="16">
        <v>2</v>
      </c>
    </row>
    <row r="281" spans="2:22" x14ac:dyDescent="0.25">
      <c r="B281" s="3" t="s">
        <v>119</v>
      </c>
      <c r="C281" s="4">
        <v>6</v>
      </c>
      <c r="D281" s="1">
        <v>15</v>
      </c>
      <c r="E281" s="1">
        <v>2</v>
      </c>
      <c r="F281" s="1">
        <v>2</v>
      </c>
      <c r="G281" s="1">
        <v>11</v>
      </c>
      <c r="H281" s="1">
        <v>11</v>
      </c>
      <c r="I281" s="1">
        <v>57</v>
      </c>
      <c r="J281" s="1">
        <v>-46</v>
      </c>
      <c r="K281" s="1"/>
      <c r="L281" s="1"/>
      <c r="M281" s="3" t="s">
        <v>151</v>
      </c>
      <c r="N281" s="4">
        <v>114</v>
      </c>
      <c r="O281" s="1">
        <f t="shared" si="15"/>
        <v>114</v>
      </c>
      <c r="P281" s="1">
        <v>26</v>
      </c>
      <c r="Q281" s="1">
        <v>39</v>
      </c>
      <c r="R281" s="1">
        <v>49</v>
      </c>
      <c r="S281" s="1">
        <v>126</v>
      </c>
      <c r="T281" s="1">
        <v>183</v>
      </c>
      <c r="U281" s="1">
        <f t="shared" si="16"/>
        <v>-57</v>
      </c>
      <c r="V281" s="16">
        <v>3</v>
      </c>
    </row>
    <row r="282" spans="2:22" x14ac:dyDescent="0.25">
      <c r="B282" s="3" t="s">
        <v>114</v>
      </c>
      <c r="C282" s="4">
        <v>3</v>
      </c>
      <c r="D282" s="1">
        <v>15</v>
      </c>
      <c r="E282" s="1">
        <v>1</v>
      </c>
      <c r="F282" s="1">
        <v>1</v>
      </c>
      <c r="G282" s="1">
        <v>13</v>
      </c>
      <c r="H282" s="1">
        <v>11</v>
      </c>
      <c r="I282" s="1">
        <v>44</v>
      </c>
      <c r="J282" s="1">
        <v>-33</v>
      </c>
      <c r="K282" s="1"/>
      <c r="L282" s="1"/>
      <c r="M282" s="3" t="s">
        <v>152</v>
      </c>
      <c r="N282" s="4">
        <v>22</v>
      </c>
      <c r="O282" s="1">
        <f t="shared" si="15"/>
        <v>34</v>
      </c>
      <c r="P282" s="1">
        <v>5</v>
      </c>
      <c r="Q282" s="1">
        <v>12</v>
      </c>
      <c r="R282" s="1">
        <v>17</v>
      </c>
      <c r="S282" s="1">
        <v>23</v>
      </c>
      <c r="T282" s="1">
        <v>42</v>
      </c>
      <c r="U282" s="1">
        <f t="shared" si="16"/>
        <v>-19</v>
      </c>
      <c r="V282" s="1"/>
    </row>
    <row r="283" spans="2:22" x14ac:dyDescent="0.25">
      <c r="B283" s="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3" t="s">
        <v>179</v>
      </c>
      <c r="N283" s="4">
        <v>5</v>
      </c>
      <c r="O283" s="1">
        <f t="shared" si="15"/>
        <v>8</v>
      </c>
      <c r="P283" s="1">
        <v>2</v>
      </c>
      <c r="Q283" s="1">
        <v>1</v>
      </c>
      <c r="R283" s="1">
        <v>5</v>
      </c>
      <c r="S283" s="1">
        <v>9</v>
      </c>
      <c r="T283" s="1">
        <v>19</v>
      </c>
      <c r="U283" s="1">
        <f t="shared" si="16"/>
        <v>-10</v>
      </c>
      <c r="V283" s="1"/>
    </row>
    <row r="284" spans="2:22" x14ac:dyDescent="0.25">
      <c r="B284" s="3"/>
      <c r="C284" s="1"/>
      <c r="D284" s="8">
        <f t="shared" ref="D284:K284" si="17">SUM(D248:D282)</f>
        <v>6012</v>
      </c>
      <c r="E284" s="8">
        <f t="shared" si="17"/>
        <v>2087</v>
      </c>
      <c r="F284" s="8">
        <f t="shared" si="17"/>
        <v>1838</v>
      </c>
      <c r="G284" s="8">
        <f t="shared" si="17"/>
        <v>2087</v>
      </c>
      <c r="H284" s="8">
        <f t="shared" si="17"/>
        <v>8047</v>
      </c>
      <c r="I284" s="8">
        <f t="shared" si="17"/>
        <v>8047</v>
      </c>
      <c r="J284" s="8">
        <f t="shared" si="17"/>
        <v>0</v>
      </c>
      <c r="K284" s="25">
        <f t="shared" si="17"/>
        <v>2</v>
      </c>
      <c r="L284" s="1"/>
      <c r="M284" s="3" t="s">
        <v>153</v>
      </c>
      <c r="N284" s="4">
        <v>12</v>
      </c>
      <c r="O284" s="1">
        <f t="shared" si="15"/>
        <v>16</v>
      </c>
      <c r="P284" s="1">
        <v>6</v>
      </c>
      <c r="Q284" s="1">
        <v>0</v>
      </c>
      <c r="R284" s="1">
        <v>10</v>
      </c>
      <c r="S284" s="1">
        <v>24</v>
      </c>
      <c r="T284" s="1">
        <v>39</v>
      </c>
      <c r="U284" s="1">
        <f t="shared" si="16"/>
        <v>-15</v>
      </c>
      <c r="V284" s="1"/>
    </row>
    <row r="285" spans="2:22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3" t="s">
        <v>154</v>
      </c>
      <c r="N285" s="4">
        <v>30</v>
      </c>
      <c r="O285" s="1">
        <f t="shared" si="15"/>
        <v>59</v>
      </c>
      <c r="P285" s="1">
        <v>7</v>
      </c>
      <c r="Q285" s="1">
        <v>16</v>
      </c>
      <c r="R285" s="1">
        <v>36</v>
      </c>
      <c r="S285" s="1">
        <v>69</v>
      </c>
      <c r="T285" s="1">
        <v>129</v>
      </c>
      <c r="U285" s="1">
        <f t="shared" si="16"/>
        <v>-60</v>
      </c>
      <c r="V285" s="1"/>
    </row>
    <row r="286" spans="2:22" x14ac:dyDescent="0.25">
      <c r="B286" s="4" t="s">
        <v>127</v>
      </c>
      <c r="C286" s="5" t="s">
        <v>31</v>
      </c>
      <c r="D286" s="5" t="s">
        <v>32</v>
      </c>
      <c r="E286" s="5" t="s">
        <v>33</v>
      </c>
      <c r="F286" s="5" t="s">
        <v>34</v>
      </c>
      <c r="G286" s="5" t="s">
        <v>35</v>
      </c>
      <c r="H286" s="5" t="s">
        <v>36</v>
      </c>
      <c r="I286" s="5" t="s">
        <v>37</v>
      </c>
      <c r="J286" s="5" t="s">
        <v>38</v>
      </c>
      <c r="K286" s="5" t="s">
        <v>2</v>
      </c>
      <c r="L286" s="1"/>
      <c r="M286" s="3" t="s">
        <v>154</v>
      </c>
      <c r="N286" s="4">
        <v>10</v>
      </c>
      <c r="O286" s="1">
        <f t="shared" si="15"/>
        <v>20</v>
      </c>
      <c r="P286" s="1">
        <v>4</v>
      </c>
      <c r="Q286" s="1">
        <v>2</v>
      </c>
      <c r="R286" s="1">
        <v>14</v>
      </c>
      <c r="S286" s="1">
        <v>22</v>
      </c>
      <c r="T286" s="1">
        <v>43</v>
      </c>
      <c r="U286" s="1">
        <f t="shared" si="16"/>
        <v>-21</v>
      </c>
      <c r="V286" s="1"/>
    </row>
    <row r="287" spans="2:22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3" t="s">
        <v>59</v>
      </c>
      <c r="N287" s="4">
        <v>53</v>
      </c>
      <c r="O287" s="1">
        <f t="shared" si="15"/>
        <v>70</v>
      </c>
      <c r="P287" s="1">
        <v>21</v>
      </c>
      <c r="Q287" s="1">
        <v>11</v>
      </c>
      <c r="R287" s="1">
        <v>38</v>
      </c>
      <c r="S287" s="1">
        <v>95</v>
      </c>
      <c r="T287" s="1">
        <v>163</v>
      </c>
      <c r="U287" s="1">
        <f t="shared" si="16"/>
        <v>-68</v>
      </c>
      <c r="V287" s="1"/>
    </row>
    <row r="288" spans="2:22" x14ac:dyDescent="0.25">
      <c r="B288" s="3" t="s">
        <v>23</v>
      </c>
      <c r="C288" s="4">
        <v>648</v>
      </c>
      <c r="D288" s="1">
        <v>498</v>
      </c>
      <c r="E288" s="1">
        <v>261</v>
      </c>
      <c r="F288" s="1">
        <v>126</v>
      </c>
      <c r="G288" s="1">
        <v>111</v>
      </c>
      <c r="H288" s="1">
        <v>945</v>
      </c>
      <c r="I288" s="1">
        <v>597</v>
      </c>
      <c r="J288" s="1">
        <v>348</v>
      </c>
      <c r="K288" s="1"/>
      <c r="L288" s="1"/>
      <c r="M288" s="3" t="s">
        <v>155</v>
      </c>
      <c r="N288" s="4">
        <v>45</v>
      </c>
      <c r="O288" s="1">
        <f t="shared" si="15"/>
        <v>65</v>
      </c>
      <c r="P288" s="1">
        <v>13</v>
      </c>
      <c r="Q288" s="1">
        <v>19</v>
      </c>
      <c r="R288" s="1">
        <v>33</v>
      </c>
      <c r="S288" s="1">
        <v>90</v>
      </c>
      <c r="T288" s="1">
        <v>132</v>
      </c>
      <c r="U288" s="1">
        <f t="shared" si="16"/>
        <v>-42</v>
      </c>
      <c r="V288" s="1"/>
    </row>
    <row r="289" spans="2:22" x14ac:dyDescent="0.25">
      <c r="B289" s="3" t="s">
        <v>25</v>
      </c>
      <c r="C289" s="4">
        <v>611</v>
      </c>
      <c r="D289" s="1">
        <v>485</v>
      </c>
      <c r="E289" s="1">
        <v>256</v>
      </c>
      <c r="F289" s="1">
        <v>99</v>
      </c>
      <c r="G289" s="1">
        <v>130</v>
      </c>
      <c r="H289" s="1">
        <v>855</v>
      </c>
      <c r="I289" s="1">
        <v>548</v>
      </c>
      <c r="J289" s="1">
        <v>307</v>
      </c>
      <c r="K289" s="1"/>
      <c r="L289" s="1"/>
      <c r="M289" s="3" t="s">
        <v>155</v>
      </c>
      <c r="N289" s="4">
        <v>4</v>
      </c>
      <c r="O289" s="1">
        <f t="shared" si="15"/>
        <v>12</v>
      </c>
      <c r="P289" s="1">
        <v>1</v>
      </c>
      <c r="Q289" s="1">
        <v>2</v>
      </c>
      <c r="R289" s="1">
        <v>9</v>
      </c>
      <c r="S289" s="1">
        <v>8</v>
      </c>
      <c r="T289" s="1">
        <v>35</v>
      </c>
      <c r="U289" s="1">
        <f t="shared" si="16"/>
        <v>-27</v>
      </c>
      <c r="V289" s="1"/>
    </row>
    <row r="290" spans="2:22" x14ac:dyDescent="0.25">
      <c r="B290" s="3" t="s">
        <v>103</v>
      </c>
      <c r="C290" s="4">
        <v>584</v>
      </c>
      <c r="D290" s="1">
        <v>499</v>
      </c>
      <c r="E290" s="1">
        <v>216</v>
      </c>
      <c r="F290" s="1">
        <v>152</v>
      </c>
      <c r="G290" s="1">
        <v>131</v>
      </c>
      <c r="H290" s="1">
        <v>781</v>
      </c>
      <c r="I290" s="1">
        <v>547</v>
      </c>
      <c r="J290" s="1">
        <v>234</v>
      </c>
      <c r="K290" s="1"/>
      <c r="L290" s="1"/>
      <c r="M290" s="3" t="s">
        <v>82</v>
      </c>
      <c r="N290" s="4">
        <v>283</v>
      </c>
      <c r="O290" s="1">
        <f t="shared" si="15"/>
        <v>296</v>
      </c>
      <c r="P290" s="1">
        <v>106</v>
      </c>
      <c r="Q290" s="1">
        <v>71</v>
      </c>
      <c r="R290" s="1">
        <v>119</v>
      </c>
      <c r="S290" s="1">
        <v>361</v>
      </c>
      <c r="T290" s="1">
        <v>369</v>
      </c>
      <c r="U290" s="1">
        <f t="shared" si="16"/>
        <v>-8</v>
      </c>
      <c r="V290" s="1"/>
    </row>
    <row r="291" spans="2:22" x14ac:dyDescent="0.25">
      <c r="B291" s="3" t="s">
        <v>58</v>
      </c>
      <c r="C291" s="4">
        <v>583</v>
      </c>
      <c r="D291" s="1">
        <v>487</v>
      </c>
      <c r="E291" s="1">
        <v>226</v>
      </c>
      <c r="F291" s="1">
        <v>131</v>
      </c>
      <c r="G291" s="1">
        <v>130</v>
      </c>
      <c r="H291" s="1">
        <v>856</v>
      </c>
      <c r="I291" s="1">
        <v>598</v>
      </c>
      <c r="J291" s="1">
        <v>258</v>
      </c>
      <c r="K291" s="1"/>
      <c r="L291" s="1"/>
      <c r="M291" s="3" t="s">
        <v>82</v>
      </c>
      <c r="N291" s="4">
        <v>228</v>
      </c>
      <c r="O291" s="1">
        <f t="shared" si="15"/>
        <v>305</v>
      </c>
      <c r="P291" s="1">
        <v>87</v>
      </c>
      <c r="Q291" s="1">
        <v>54</v>
      </c>
      <c r="R291" s="1">
        <v>164</v>
      </c>
      <c r="S291" s="1">
        <v>517</v>
      </c>
      <c r="T291" s="1">
        <v>709</v>
      </c>
      <c r="U291" s="1">
        <f t="shared" si="16"/>
        <v>-192</v>
      </c>
      <c r="V291" s="1"/>
    </row>
    <row r="292" spans="2:22" x14ac:dyDescent="0.25">
      <c r="B292" s="3" t="s">
        <v>61</v>
      </c>
      <c r="C292" s="4">
        <v>562</v>
      </c>
      <c r="D292" s="1">
        <v>489</v>
      </c>
      <c r="E292" s="1">
        <v>204</v>
      </c>
      <c r="F292" s="1">
        <v>154</v>
      </c>
      <c r="G292" s="1">
        <v>131</v>
      </c>
      <c r="H292" s="1">
        <v>794</v>
      </c>
      <c r="I292" s="1">
        <v>609</v>
      </c>
      <c r="J292" s="1">
        <v>185</v>
      </c>
      <c r="K292" s="1"/>
      <c r="L292" s="1"/>
      <c r="M292" s="3" t="s">
        <v>82</v>
      </c>
      <c r="N292" s="4">
        <v>241</v>
      </c>
      <c r="O292" s="1">
        <f t="shared" si="15"/>
        <v>312</v>
      </c>
      <c r="P292" s="1">
        <v>81</v>
      </c>
      <c r="Q292" s="1">
        <v>79</v>
      </c>
      <c r="R292" s="1">
        <v>152</v>
      </c>
      <c r="S292" s="1">
        <v>519</v>
      </c>
      <c r="T292" s="1">
        <v>721</v>
      </c>
      <c r="U292" s="1">
        <f t="shared" si="16"/>
        <v>-202</v>
      </c>
      <c r="V292" s="1"/>
    </row>
    <row r="293" spans="2:22" x14ac:dyDescent="0.25">
      <c r="B293" s="3" t="s">
        <v>57</v>
      </c>
      <c r="C293" s="4">
        <v>549</v>
      </c>
      <c r="D293" s="1">
        <v>471</v>
      </c>
      <c r="E293" s="1">
        <v>208</v>
      </c>
      <c r="F293" s="1">
        <v>133</v>
      </c>
      <c r="G293" s="1">
        <v>130</v>
      </c>
      <c r="H293" s="1">
        <v>813</v>
      </c>
      <c r="I293" s="1">
        <v>619</v>
      </c>
      <c r="J293" s="1">
        <v>194</v>
      </c>
      <c r="K293" s="1"/>
      <c r="L293" s="1"/>
      <c r="M293" s="3" t="s">
        <v>82</v>
      </c>
      <c r="N293" s="4">
        <v>278</v>
      </c>
      <c r="O293" s="1">
        <f t="shared" si="15"/>
        <v>272</v>
      </c>
      <c r="P293" s="1">
        <v>101</v>
      </c>
      <c r="Q293" s="1">
        <v>76</v>
      </c>
      <c r="R293" s="1">
        <v>95</v>
      </c>
      <c r="S293" s="1">
        <v>469</v>
      </c>
      <c r="T293" s="1">
        <v>459</v>
      </c>
      <c r="U293" s="1">
        <f t="shared" si="16"/>
        <v>10</v>
      </c>
      <c r="V293" s="1"/>
    </row>
    <row r="294" spans="2:22" x14ac:dyDescent="0.25">
      <c r="B294" s="3" t="s">
        <v>66</v>
      </c>
      <c r="C294" s="4">
        <v>544</v>
      </c>
      <c r="D294" s="1">
        <v>483</v>
      </c>
      <c r="E294" s="1">
        <v>200</v>
      </c>
      <c r="F294" s="1">
        <v>144</v>
      </c>
      <c r="G294" s="1">
        <v>139</v>
      </c>
      <c r="H294" s="1">
        <v>738</v>
      </c>
      <c r="I294" s="1">
        <v>602</v>
      </c>
      <c r="J294" s="1">
        <v>136</v>
      </c>
      <c r="K294" s="1"/>
      <c r="L294" s="1"/>
      <c r="M294" s="3" t="s">
        <v>82</v>
      </c>
      <c r="N294" s="4">
        <v>213</v>
      </c>
      <c r="O294" s="1">
        <f t="shared" si="15"/>
        <v>245</v>
      </c>
      <c r="P294" s="1">
        <v>69</v>
      </c>
      <c r="Q294" s="1">
        <v>75</v>
      </c>
      <c r="R294" s="1">
        <v>101</v>
      </c>
      <c r="S294" s="1">
        <v>301</v>
      </c>
      <c r="T294" s="1">
        <v>369</v>
      </c>
      <c r="U294" s="1">
        <f t="shared" si="16"/>
        <v>-68</v>
      </c>
      <c r="V294" s="1"/>
    </row>
    <row r="295" spans="2:22" x14ac:dyDescent="0.25">
      <c r="B295" s="3" t="s">
        <v>101</v>
      </c>
      <c r="C295" s="4">
        <v>537</v>
      </c>
      <c r="D295" s="1">
        <v>484</v>
      </c>
      <c r="E295" s="1">
        <v>195</v>
      </c>
      <c r="F295" s="1">
        <v>147</v>
      </c>
      <c r="G295" s="1">
        <v>142</v>
      </c>
      <c r="H295" s="1">
        <v>778</v>
      </c>
      <c r="I295" s="1">
        <v>622</v>
      </c>
      <c r="J295" s="1">
        <v>156</v>
      </c>
      <c r="K295" s="1"/>
      <c r="L295" s="1"/>
      <c r="M295" s="3" t="s">
        <v>82</v>
      </c>
      <c r="N295" s="4">
        <v>83</v>
      </c>
      <c r="O295" s="1">
        <f t="shared" si="15"/>
        <v>129</v>
      </c>
      <c r="P295" s="1">
        <v>22</v>
      </c>
      <c r="Q295" s="1">
        <v>39</v>
      </c>
      <c r="R295" s="1">
        <v>68</v>
      </c>
      <c r="S295" s="1">
        <v>134</v>
      </c>
      <c r="T295" s="1">
        <v>219</v>
      </c>
      <c r="U295" s="1">
        <f t="shared" si="16"/>
        <v>-85</v>
      </c>
      <c r="V295" s="1"/>
    </row>
    <row r="296" spans="2:22" x14ac:dyDescent="0.25">
      <c r="B296" s="3" t="s">
        <v>51</v>
      </c>
      <c r="C296" s="4">
        <v>503</v>
      </c>
      <c r="D296" s="1">
        <v>484</v>
      </c>
      <c r="E296" s="1">
        <v>185</v>
      </c>
      <c r="F296" s="1">
        <v>133</v>
      </c>
      <c r="G296" s="1">
        <v>166</v>
      </c>
      <c r="H296" s="1">
        <v>710</v>
      </c>
      <c r="I296" s="1">
        <v>651</v>
      </c>
      <c r="J296" s="1">
        <v>59</v>
      </c>
      <c r="K296" s="1"/>
      <c r="L296" s="1"/>
      <c r="M296" s="3" t="s">
        <v>82</v>
      </c>
      <c r="N296" s="4">
        <v>391</v>
      </c>
      <c r="O296" s="1">
        <f t="shared" si="15"/>
        <v>304</v>
      </c>
      <c r="P296" s="1">
        <v>112</v>
      </c>
      <c r="Q296" s="1">
        <v>100</v>
      </c>
      <c r="R296" s="1">
        <v>92</v>
      </c>
      <c r="S296" s="1">
        <v>367</v>
      </c>
      <c r="T296" s="1">
        <v>340</v>
      </c>
      <c r="U296" s="1">
        <f t="shared" si="16"/>
        <v>27</v>
      </c>
      <c r="V296" s="1"/>
    </row>
    <row r="297" spans="2:22" x14ac:dyDescent="0.25">
      <c r="B297" s="3" t="s">
        <v>60</v>
      </c>
      <c r="C297" s="4">
        <v>476</v>
      </c>
      <c r="D297" s="1">
        <v>467</v>
      </c>
      <c r="E297" s="1">
        <v>162</v>
      </c>
      <c r="F297" s="1">
        <v>152</v>
      </c>
      <c r="G297" s="1">
        <v>153</v>
      </c>
      <c r="H297" s="1">
        <v>714</v>
      </c>
      <c r="I297" s="1">
        <v>686</v>
      </c>
      <c r="J297" s="1">
        <v>28</v>
      </c>
      <c r="K297" s="1"/>
      <c r="L297" s="1"/>
      <c r="M297" s="3" t="s">
        <v>82</v>
      </c>
      <c r="N297" s="4">
        <v>715</v>
      </c>
      <c r="O297" s="1">
        <f t="shared" si="15"/>
        <v>494</v>
      </c>
      <c r="P297" s="1">
        <v>192</v>
      </c>
      <c r="Q297" s="1">
        <v>142</v>
      </c>
      <c r="R297" s="1">
        <v>160</v>
      </c>
      <c r="S297" s="1">
        <v>661</v>
      </c>
      <c r="T297" s="1">
        <v>621</v>
      </c>
      <c r="U297" s="1">
        <f t="shared" si="16"/>
        <v>40</v>
      </c>
      <c r="V297" s="16">
        <v>3</v>
      </c>
    </row>
    <row r="298" spans="2:22" x14ac:dyDescent="0.25">
      <c r="B298" s="3" t="s">
        <v>115</v>
      </c>
      <c r="C298" s="4">
        <v>459</v>
      </c>
      <c r="D298" s="1">
        <v>463</v>
      </c>
      <c r="E298" s="1">
        <v>161</v>
      </c>
      <c r="F298" s="1">
        <v>137</v>
      </c>
      <c r="G298" s="1">
        <v>165</v>
      </c>
      <c r="H298" s="1">
        <v>672</v>
      </c>
      <c r="I298" s="1">
        <v>707</v>
      </c>
      <c r="J298" s="1">
        <v>-35</v>
      </c>
      <c r="K298" s="1"/>
      <c r="L298" s="1"/>
      <c r="M298" s="3" t="s">
        <v>82</v>
      </c>
      <c r="N298" s="4">
        <v>393</v>
      </c>
      <c r="O298" s="1">
        <f t="shared" si="15"/>
        <v>247</v>
      </c>
      <c r="P298" s="1">
        <v>105</v>
      </c>
      <c r="Q298" s="1">
        <v>78</v>
      </c>
      <c r="R298" s="1">
        <v>64</v>
      </c>
      <c r="S298" s="1">
        <v>310</v>
      </c>
      <c r="T298" s="1">
        <v>250</v>
      </c>
      <c r="U298" s="1">
        <f t="shared" si="16"/>
        <v>60</v>
      </c>
      <c r="V298" s="1"/>
    </row>
    <row r="299" spans="2:22" x14ac:dyDescent="0.25">
      <c r="B299" s="3" t="s">
        <v>73</v>
      </c>
      <c r="C299" s="4">
        <v>439</v>
      </c>
      <c r="D299" s="1">
        <v>460</v>
      </c>
      <c r="E299" s="1">
        <v>158</v>
      </c>
      <c r="F299" s="1">
        <v>123</v>
      </c>
      <c r="G299" s="1">
        <v>179</v>
      </c>
      <c r="H299" s="1">
        <v>673</v>
      </c>
      <c r="I299" s="1">
        <v>712</v>
      </c>
      <c r="J299" s="1">
        <v>-39</v>
      </c>
      <c r="K299" s="1"/>
      <c r="L299" s="1"/>
      <c r="M299" s="3" t="s">
        <v>82</v>
      </c>
      <c r="N299" s="4">
        <v>37</v>
      </c>
      <c r="O299" s="1">
        <f t="shared" si="15"/>
        <v>25</v>
      </c>
      <c r="P299" s="1">
        <v>10</v>
      </c>
      <c r="Q299" s="1">
        <v>7</v>
      </c>
      <c r="R299" s="1">
        <v>8</v>
      </c>
      <c r="S299" s="1">
        <v>44</v>
      </c>
      <c r="T299" s="1">
        <v>43</v>
      </c>
      <c r="U299" s="1">
        <f t="shared" si="16"/>
        <v>1</v>
      </c>
      <c r="V299" s="1"/>
    </row>
    <row r="300" spans="2:22" x14ac:dyDescent="0.25">
      <c r="B300" s="3" t="s">
        <v>56</v>
      </c>
      <c r="C300" s="4">
        <v>432</v>
      </c>
      <c r="D300" s="1">
        <v>465</v>
      </c>
      <c r="E300" s="1">
        <v>148</v>
      </c>
      <c r="F300" s="1">
        <v>136</v>
      </c>
      <c r="G300" s="1">
        <v>181</v>
      </c>
      <c r="H300" s="1">
        <v>676</v>
      </c>
      <c r="I300" s="1">
        <v>738</v>
      </c>
      <c r="J300" s="1">
        <v>-62</v>
      </c>
      <c r="K300" s="1"/>
      <c r="L300" s="1"/>
      <c r="M300" s="3" t="s">
        <v>14</v>
      </c>
      <c r="N300" s="4">
        <v>36</v>
      </c>
      <c r="O300" s="1">
        <f t="shared" si="15"/>
        <v>33</v>
      </c>
      <c r="P300" s="1">
        <v>16</v>
      </c>
      <c r="Q300" s="1">
        <v>4</v>
      </c>
      <c r="R300" s="1">
        <v>13</v>
      </c>
      <c r="S300" s="1">
        <v>70</v>
      </c>
      <c r="T300" s="1">
        <v>27</v>
      </c>
      <c r="U300" s="1">
        <f t="shared" si="16"/>
        <v>43</v>
      </c>
      <c r="V300" s="1"/>
    </row>
    <row r="301" spans="2:22" x14ac:dyDescent="0.25">
      <c r="B301" s="3" t="s">
        <v>48</v>
      </c>
      <c r="C301" s="4">
        <v>422</v>
      </c>
      <c r="D301" s="1">
        <v>465</v>
      </c>
      <c r="E301" s="1">
        <v>148</v>
      </c>
      <c r="F301" s="1">
        <v>126</v>
      </c>
      <c r="G301" s="1">
        <v>191</v>
      </c>
      <c r="H301" s="1">
        <v>614</v>
      </c>
      <c r="I301" s="1">
        <v>710</v>
      </c>
      <c r="J301" s="1">
        <v>-96</v>
      </c>
      <c r="K301" s="1"/>
      <c r="L301" s="1"/>
      <c r="M301" s="3" t="s">
        <v>83</v>
      </c>
      <c r="N301" s="4">
        <v>105</v>
      </c>
      <c r="O301" s="1">
        <f t="shared" si="15"/>
        <v>140</v>
      </c>
      <c r="P301" s="1">
        <v>36</v>
      </c>
      <c r="Q301" s="1">
        <v>33</v>
      </c>
      <c r="R301" s="1">
        <v>71</v>
      </c>
      <c r="S301" s="1">
        <v>126</v>
      </c>
      <c r="T301" s="1">
        <v>207</v>
      </c>
      <c r="U301" s="1">
        <f t="shared" si="16"/>
        <v>-81</v>
      </c>
      <c r="V301" s="1"/>
    </row>
    <row r="302" spans="2:22" x14ac:dyDescent="0.25">
      <c r="B302" s="3" t="s">
        <v>76</v>
      </c>
      <c r="C302" s="4">
        <v>412</v>
      </c>
      <c r="D302" s="1">
        <v>461</v>
      </c>
      <c r="E302" s="1">
        <v>144</v>
      </c>
      <c r="F302" s="1">
        <v>124</v>
      </c>
      <c r="G302" s="1">
        <v>193</v>
      </c>
      <c r="H302" s="1">
        <v>571</v>
      </c>
      <c r="I302" s="1">
        <v>717</v>
      </c>
      <c r="J302" s="1">
        <v>-146</v>
      </c>
      <c r="K302" s="1"/>
      <c r="L302" s="1"/>
      <c r="M302" s="3" t="s">
        <v>83</v>
      </c>
      <c r="N302" s="4">
        <v>64</v>
      </c>
      <c r="O302" s="1">
        <f t="shared" si="15"/>
        <v>73</v>
      </c>
      <c r="P302" s="1">
        <v>24</v>
      </c>
      <c r="Q302" s="1">
        <v>16</v>
      </c>
      <c r="R302" s="1">
        <v>33</v>
      </c>
      <c r="S302" s="1">
        <v>94</v>
      </c>
      <c r="T302" s="1">
        <v>128</v>
      </c>
      <c r="U302" s="1">
        <f t="shared" si="16"/>
        <v>-34</v>
      </c>
      <c r="V302" s="1"/>
    </row>
    <row r="303" spans="2:22" x14ac:dyDescent="0.25">
      <c r="B303" s="3" t="s">
        <v>24</v>
      </c>
      <c r="C303" s="4">
        <v>360</v>
      </c>
      <c r="D303" s="1">
        <v>386</v>
      </c>
      <c r="E303" s="1">
        <v>124</v>
      </c>
      <c r="F303" s="1">
        <v>112</v>
      </c>
      <c r="G303" s="1">
        <v>150</v>
      </c>
      <c r="H303" s="1">
        <v>539</v>
      </c>
      <c r="I303" s="1">
        <v>601</v>
      </c>
      <c r="J303" s="1">
        <v>-62</v>
      </c>
      <c r="K303" s="1"/>
      <c r="L303" s="1"/>
      <c r="M303" s="3" t="s">
        <v>9</v>
      </c>
      <c r="N303" s="4">
        <v>38</v>
      </c>
      <c r="O303" s="1">
        <f t="shared" si="15"/>
        <v>29</v>
      </c>
      <c r="P303" s="1">
        <v>17</v>
      </c>
      <c r="Q303" s="1">
        <v>4</v>
      </c>
      <c r="R303" s="1">
        <v>8</v>
      </c>
      <c r="S303" s="1">
        <v>40</v>
      </c>
      <c r="T303" s="1">
        <v>32</v>
      </c>
      <c r="U303" s="1">
        <f t="shared" si="16"/>
        <v>8</v>
      </c>
      <c r="V303" s="1"/>
    </row>
    <row r="304" spans="2:22" x14ac:dyDescent="0.25">
      <c r="B304" s="3" t="s">
        <v>126</v>
      </c>
      <c r="C304" s="4">
        <v>329</v>
      </c>
      <c r="D304" s="1">
        <v>292</v>
      </c>
      <c r="E304" s="1">
        <v>121</v>
      </c>
      <c r="F304" s="1">
        <v>87</v>
      </c>
      <c r="G304" s="1">
        <v>84</v>
      </c>
      <c r="H304" s="1">
        <v>417</v>
      </c>
      <c r="I304" s="1">
        <v>327</v>
      </c>
      <c r="J304" s="1">
        <v>90</v>
      </c>
      <c r="K304" s="1"/>
      <c r="L304" s="1"/>
      <c r="M304" s="3" t="s">
        <v>180</v>
      </c>
      <c r="N304" s="4">
        <v>39</v>
      </c>
      <c r="O304" s="1">
        <f t="shared" si="15"/>
        <v>28</v>
      </c>
      <c r="P304" s="1">
        <v>15</v>
      </c>
      <c r="Q304" s="1">
        <v>9</v>
      </c>
      <c r="R304" s="1">
        <v>4</v>
      </c>
      <c r="S304" s="1">
        <v>40</v>
      </c>
      <c r="T304" s="1">
        <v>20</v>
      </c>
      <c r="U304" s="1">
        <f t="shared" si="16"/>
        <v>20</v>
      </c>
      <c r="V304" s="1"/>
    </row>
    <row r="305" spans="2:22" x14ac:dyDescent="0.25">
      <c r="B305" s="3" t="s">
        <v>39</v>
      </c>
      <c r="C305" s="4">
        <v>294</v>
      </c>
      <c r="D305" s="1">
        <v>378</v>
      </c>
      <c r="E305" s="1">
        <v>92</v>
      </c>
      <c r="F305" s="1">
        <v>131</v>
      </c>
      <c r="G305" s="1">
        <v>155</v>
      </c>
      <c r="H305" s="1">
        <v>495</v>
      </c>
      <c r="I305" s="1">
        <v>583</v>
      </c>
      <c r="J305" s="1">
        <v>-88</v>
      </c>
      <c r="K305" s="16">
        <v>21</v>
      </c>
      <c r="L305" s="1"/>
      <c r="M305" s="3" t="s">
        <v>12</v>
      </c>
      <c r="N305" s="4">
        <v>25</v>
      </c>
      <c r="O305" s="1">
        <f t="shared" si="15"/>
        <v>18</v>
      </c>
      <c r="P305" s="1">
        <v>12</v>
      </c>
      <c r="Q305" s="1">
        <v>1</v>
      </c>
      <c r="R305" s="1">
        <v>5</v>
      </c>
      <c r="S305" s="1">
        <v>38</v>
      </c>
      <c r="T305" s="1">
        <v>21</v>
      </c>
      <c r="U305" s="1">
        <f t="shared" si="16"/>
        <v>17</v>
      </c>
      <c r="V305" s="1"/>
    </row>
    <row r="306" spans="2:22" x14ac:dyDescent="0.25">
      <c r="B306" s="3" t="s">
        <v>68</v>
      </c>
      <c r="C306" s="4">
        <v>245</v>
      </c>
      <c r="D306" s="1">
        <v>330</v>
      </c>
      <c r="E306" s="1">
        <v>76</v>
      </c>
      <c r="F306" s="1">
        <v>93</v>
      </c>
      <c r="G306" s="1">
        <v>161</v>
      </c>
      <c r="H306" s="1">
        <v>351</v>
      </c>
      <c r="I306" s="1">
        <v>556</v>
      </c>
      <c r="J306" s="1">
        <v>-205</v>
      </c>
      <c r="K306" s="1"/>
      <c r="L306" s="1"/>
      <c r="M306" s="3" t="s">
        <v>3</v>
      </c>
      <c r="N306" s="4">
        <v>109</v>
      </c>
      <c r="O306" s="1">
        <f t="shared" si="15"/>
        <v>70</v>
      </c>
      <c r="P306" s="1">
        <v>47</v>
      </c>
      <c r="Q306" s="1">
        <v>15</v>
      </c>
      <c r="R306" s="1">
        <v>8</v>
      </c>
      <c r="S306" s="1">
        <v>190</v>
      </c>
      <c r="T306" s="1">
        <v>48</v>
      </c>
      <c r="U306" s="1">
        <f t="shared" si="16"/>
        <v>142</v>
      </c>
      <c r="V306" s="1"/>
    </row>
    <row r="307" spans="2:22" x14ac:dyDescent="0.25">
      <c r="B307" s="3" t="s">
        <v>44</v>
      </c>
      <c r="C307" s="4">
        <v>237</v>
      </c>
      <c r="D307" s="1">
        <v>230</v>
      </c>
      <c r="E307" s="1">
        <v>86</v>
      </c>
      <c r="F307" s="1">
        <v>65</v>
      </c>
      <c r="G307" s="1">
        <v>79</v>
      </c>
      <c r="H307" s="1">
        <v>284</v>
      </c>
      <c r="I307" s="1">
        <v>306</v>
      </c>
      <c r="J307" s="1">
        <v>-22</v>
      </c>
      <c r="K307" s="1"/>
      <c r="L307" s="1"/>
      <c r="M307" s="3" t="s">
        <v>3</v>
      </c>
      <c r="N307" s="4">
        <v>77</v>
      </c>
      <c r="O307" s="1">
        <f t="shared" si="15"/>
        <v>119</v>
      </c>
      <c r="P307" s="1">
        <v>29</v>
      </c>
      <c r="Q307" s="1">
        <v>19</v>
      </c>
      <c r="R307" s="1">
        <v>71</v>
      </c>
      <c r="S307" s="1">
        <v>133</v>
      </c>
      <c r="T307" s="1">
        <v>264</v>
      </c>
      <c r="U307" s="1">
        <f t="shared" si="16"/>
        <v>-131</v>
      </c>
      <c r="V307" s="1"/>
    </row>
    <row r="308" spans="2:22" x14ac:dyDescent="0.25">
      <c r="B308" s="3" t="s">
        <v>125</v>
      </c>
      <c r="C308" s="4">
        <v>174</v>
      </c>
      <c r="D308" s="1">
        <v>141</v>
      </c>
      <c r="E308" s="1">
        <v>69</v>
      </c>
      <c r="F308" s="1">
        <v>36</v>
      </c>
      <c r="G308" s="1">
        <v>36</v>
      </c>
      <c r="H308" s="1">
        <v>262</v>
      </c>
      <c r="I308" s="1">
        <v>187</v>
      </c>
      <c r="J308" s="1">
        <v>75</v>
      </c>
      <c r="K308" s="1"/>
      <c r="L308" s="1"/>
      <c r="M308" s="3" t="s">
        <v>121</v>
      </c>
      <c r="N308" s="4">
        <v>95</v>
      </c>
      <c r="O308" s="1">
        <f t="shared" si="15"/>
        <v>105</v>
      </c>
      <c r="P308" s="1">
        <v>33</v>
      </c>
      <c r="Q308" s="1">
        <v>29</v>
      </c>
      <c r="R308" s="1">
        <v>43</v>
      </c>
      <c r="S308" s="1">
        <v>135</v>
      </c>
      <c r="T308" s="1">
        <v>161</v>
      </c>
      <c r="U308" s="1">
        <f t="shared" si="16"/>
        <v>-26</v>
      </c>
      <c r="V308" s="1"/>
    </row>
    <row r="309" spans="2:22" x14ac:dyDescent="0.25">
      <c r="B309" s="3" t="s">
        <v>29</v>
      </c>
      <c r="C309" s="4">
        <v>174</v>
      </c>
      <c r="D309" s="1">
        <v>231</v>
      </c>
      <c r="E309" s="1">
        <v>53</v>
      </c>
      <c r="F309" s="1">
        <v>68</v>
      </c>
      <c r="G309" s="1">
        <v>110</v>
      </c>
      <c r="H309" s="1">
        <v>253</v>
      </c>
      <c r="I309" s="1">
        <v>394</v>
      </c>
      <c r="J309" s="1">
        <v>-141</v>
      </c>
      <c r="K309" s="1"/>
      <c r="L309" s="1"/>
      <c r="M309" s="3" t="s">
        <v>121</v>
      </c>
      <c r="N309" s="4">
        <v>53</v>
      </c>
      <c r="O309" s="1">
        <f t="shared" si="15"/>
        <v>68</v>
      </c>
      <c r="P309" s="1">
        <v>19</v>
      </c>
      <c r="Q309" s="1">
        <v>15</v>
      </c>
      <c r="R309" s="1">
        <v>34</v>
      </c>
      <c r="S309" s="1">
        <v>83</v>
      </c>
      <c r="T309" s="1">
        <v>112</v>
      </c>
      <c r="U309" s="1">
        <f t="shared" si="16"/>
        <v>-29</v>
      </c>
      <c r="V309" s="1"/>
    </row>
    <row r="310" spans="2:22" x14ac:dyDescent="0.25">
      <c r="B310" s="3" t="s">
        <v>124</v>
      </c>
      <c r="C310" s="4">
        <v>126</v>
      </c>
      <c r="D310" s="1">
        <v>154</v>
      </c>
      <c r="E310" s="1">
        <v>40</v>
      </c>
      <c r="F310" s="1">
        <v>46</v>
      </c>
      <c r="G310" s="1">
        <v>68</v>
      </c>
      <c r="H310" s="1">
        <v>191</v>
      </c>
      <c r="I310" s="1">
        <v>259</v>
      </c>
      <c r="J310" s="1">
        <v>-68</v>
      </c>
      <c r="K310" s="1"/>
      <c r="L310" s="1"/>
      <c r="M310" s="3" t="s">
        <v>121</v>
      </c>
      <c r="N310" s="4">
        <v>30</v>
      </c>
      <c r="O310" s="1">
        <f t="shared" si="15"/>
        <v>38</v>
      </c>
      <c r="P310" s="1">
        <v>8</v>
      </c>
      <c r="Q310" s="1">
        <v>9</v>
      </c>
      <c r="R310" s="1">
        <v>21</v>
      </c>
      <c r="S310" s="1">
        <v>45</v>
      </c>
      <c r="T310" s="1">
        <v>78</v>
      </c>
      <c r="U310" s="1">
        <f t="shared" si="16"/>
        <v>-33</v>
      </c>
      <c r="V310" s="16">
        <v>3</v>
      </c>
    </row>
    <row r="311" spans="2:22" x14ac:dyDescent="0.25">
      <c r="B311" s="3" t="s">
        <v>94</v>
      </c>
      <c r="C311" s="4">
        <v>122</v>
      </c>
      <c r="D311" s="1">
        <v>152</v>
      </c>
      <c r="E311" s="1">
        <v>42</v>
      </c>
      <c r="F311" s="1">
        <v>38</v>
      </c>
      <c r="G311" s="1">
        <v>72</v>
      </c>
      <c r="H311" s="1">
        <v>193</v>
      </c>
      <c r="I311" s="1">
        <v>257</v>
      </c>
      <c r="J311" s="1">
        <v>-64</v>
      </c>
      <c r="K311" s="1"/>
      <c r="L311" s="1"/>
      <c r="M311" s="3" t="s">
        <v>156</v>
      </c>
      <c r="N311" s="4">
        <v>16</v>
      </c>
      <c r="O311" s="1">
        <f t="shared" si="15"/>
        <v>14</v>
      </c>
      <c r="P311" s="1">
        <v>6</v>
      </c>
      <c r="Q311" s="1">
        <v>4</v>
      </c>
      <c r="R311" s="1">
        <v>4</v>
      </c>
      <c r="S311" s="1">
        <v>22</v>
      </c>
      <c r="T311" s="1">
        <v>19</v>
      </c>
      <c r="U311" s="1">
        <f t="shared" si="16"/>
        <v>3</v>
      </c>
      <c r="V311" s="1"/>
    </row>
    <row r="312" spans="2:22" x14ac:dyDescent="0.25">
      <c r="B312" s="3" t="s">
        <v>134</v>
      </c>
      <c r="C312" s="4">
        <v>115</v>
      </c>
      <c r="D312" s="1">
        <v>104</v>
      </c>
      <c r="E312" s="1">
        <v>43</v>
      </c>
      <c r="F312" s="1">
        <v>29</v>
      </c>
      <c r="G312" s="1">
        <v>32</v>
      </c>
      <c r="H312" s="1">
        <v>162</v>
      </c>
      <c r="I312" s="1">
        <v>136</v>
      </c>
      <c r="J312" s="1">
        <v>26</v>
      </c>
      <c r="K312" s="1"/>
      <c r="L312" s="1"/>
      <c r="M312" s="3" t="s">
        <v>181</v>
      </c>
      <c r="N312" s="4">
        <v>87</v>
      </c>
      <c r="O312" s="1">
        <f t="shared" si="15"/>
        <v>76</v>
      </c>
      <c r="P312" s="1">
        <v>18</v>
      </c>
      <c r="Q312" s="1">
        <v>33</v>
      </c>
      <c r="R312" s="1">
        <v>25</v>
      </c>
      <c r="S312" s="1">
        <v>75</v>
      </c>
      <c r="T312" s="1">
        <v>84</v>
      </c>
      <c r="U312" s="1">
        <f t="shared" si="16"/>
        <v>-9</v>
      </c>
      <c r="V312" s="1"/>
    </row>
    <row r="313" spans="2:22" x14ac:dyDescent="0.25">
      <c r="B313" s="3" t="s">
        <v>112</v>
      </c>
      <c r="C313" s="4">
        <v>109</v>
      </c>
      <c r="D313" s="1">
        <v>90</v>
      </c>
      <c r="E313" s="1">
        <v>44</v>
      </c>
      <c r="F313" s="1">
        <v>21</v>
      </c>
      <c r="G313" s="1">
        <v>25</v>
      </c>
      <c r="H313" s="1">
        <v>153</v>
      </c>
      <c r="I313" s="1">
        <v>111</v>
      </c>
      <c r="J313" s="1">
        <v>42</v>
      </c>
      <c r="K313" s="1"/>
      <c r="L313" s="1"/>
      <c r="M313" s="3" t="s">
        <v>181</v>
      </c>
      <c r="N313" s="4">
        <v>163</v>
      </c>
      <c r="O313" s="1">
        <f t="shared" si="15"/>
        <v>190</v>
      </c>
      <c r="P313" s="1">
        <v>44</v>
      </c>
      <c r="Q313" s="1">
        <v>75</v>
      </c>
      <c r="R313" s="1">
        <v>71</v>
      </c>
      <c r="S313" s="1">
        <v>194</v>
      </c>
      <c r="T313" s="1">
        <v>239</v>
      </c>
      <c r="U313" s="1">
        <f t="shared" si="16"/>
        <v>-45</v>
      </c>
      <c r="V313" s="1"/>
    </row>
    <row r="314" spans="2:22" x14ac:dyDescent="0.25">
      <c r="B314" s="3" t="s">
        <v>123</v>
      </c>
      <c r="C314" s="4">
        <v>99</v>
      </c>
      <c r="D314" s="1">
        <v>92</v>
      </c>
      <c r="E314" s="1">
        <v>38</v>
      </c>
      <c r="F314" s="1">
        <v>23</v>
      </c>
      <c r="G314" s="1">
        <v>31</v>
      </c>
      <c r="H314" s="1">
        <v>142</v>
      </c>
      <c r="I314" s="1">
        <v>137</v>
      </c>
      <c r="J314" s="1">
        <v>5</v>
      </c>
      <c r="K314" s="1"/>
      <c r="L314" s="1"/>
      <c r="M314" s="3" t="s">
        <v>181</v>
      </c>
      <c r="N314" s="4">
        <v>10</v>
      </c>
      <c r="O314" s="1">
        <f t="shared" si="15"/>
        <v>18</v>
      </c>
      <c r="P314" s="1">
        <v>3</v>
      </c>
      <c r="Q314" s="1">
        <v>4</v>
      </c>
      <c r="R314" s="1">
        <v>11</v>
      </c>
      <c r="S314" s="1">
        <v>20</v>
      </c>
      <c r="T314" s="1">
        <v>37</v>
      </c>
      <c r="U314" s="1">
        <f t="shared" si="16"/>
        <v>-17</v>
      </c>
      <c r="V314" s="1"/>
    </row>
    <row r="315" spans="2:22" x14ac:dyDescent="0.25">
      <c r="B315" s="3" t="s">
        <v>143</v>
      </c>
      <c r="C315" s="4">
        <v>84</v>
      </c>
      <c r="D315" s="1">
        <v>79</v>
      </c>
      <c r="E315" s="1">
        <v>31</v>
      </c>
      <c r="F315" s="1">
        <v>22</v>
      </c>
      <c r="G315" s="1">
        <v>26</v>
      </c>
      <c r="H315" s="1">
        <v>123</v>
      </c>
      <c r="I315" s="1">
        <v>119</v>
      </c>
      <c r="J315" s="1">
        <v>4</v>
      </c>
      <c r="K315" s="1"/>
      <c r="L315" s="1"/>
      <c r="M315" s="3" t="s">
        <v>182</v>
      </c>
      <c r="N315" s="4">
        <v>2</v>
      </c>
      <c r="O315" s="1">
        <f t="shared" si="15"/>
        <v>16</v>
      </c>
      <c r="P315" s="1">
        <v>0</v>
      </c>
      <c r="Q315" s="1">
        <v>2</v>
      </c>
      <c r="R315" s="1">
        <v>14</v>
      </c>
      <c r="S315" s="1">
        <v>11</v>
      </c>
      <c r="T315" s="1">
        <v>53</v>
      </c>
      <c r="U315" s="1">
        <f t="shared" si="16"/>
        <v>-42</v>
      </c>
      <c r="V315" s="1"/>
    </row>
    <row r="316" spans="2:22" x14ac:dyDescent="0.25">
      <c r="B316" s="3" t="s">
        <v>82</v>
      </c>
      <c r="C316" s="4">
        <v>83</v>
      </c>
      <c r="D316" s="1">
        <v>129</v>
      </c>
      <c r="E316" s="1">
        <v>22</v>
      </c>
      <c r="F316" s="1">
        <v>39</v>
      </c>
      <c r="G316" s="1">
        <v>68</v>
      </c>
      <c r="H316" s="1">
        <v>134</v>
      </c>
      <c r="I316" s="1">
        <v>219</v>
      </c>
      <c r="J316" s="1">
        <v>-85</v>
      </c>
      <c r="K316" s="1"/>
      <c r="L316" s="1"/>
      <c r="M316" s="3" t="s">
        <v>101</v>
      </c>
      <c r="N316" s="4">
        <v>43</v>
      </c>
      <c r="O316" s="1">
        <f t="shared" si="15"/>
        <v>34</v>
      </c>
      <c r="P316" s="1">
        <v>17</v>
      </c>
      <c r="Q316" s="1">
        <v>9</v>
      </c>
      <c r="R316" s="1">
        <v>8</v>
      </c>
      <c r="S316" s="1">
        <v>77</v>
      </c>
      <c r="T316" s="1">
        <v>44</v>
      </c>
      <c r="U316" s="1">
        <f t="shared" si="16"/>
        <v>33</v>
      </c>
      <c r="V316" s="1"/>
    </row>
    <row r="317" spans="2:22" x14ac:dyDescent="0.25">
      <c r="B317" s="3" t="s">
        <v>142</v>
      </c>
      <c r="C317" s="4">
        <v>73</v>
      </c>
      <c r="D317" s="1">
        <v>88</v>
      </c>
      <c r="E317" s="1">
        <v>25</v>
      </c>
      <c r="F317" s="1">
        <v>23</v>
      </c>
      <c r="G317" s="1">
        <v>40</v>
      </c>
      <c r="H317" s="1">
        <v>99</v>
      </c>
      <c r="I317" s="1">
        <v>146</v>
      </c>
      <c r="J317" s="1">
        <v>-47</v>
      </c>
      <c r="K317" s="1"/>
      <c r="L317" s="1"/>
      <c r="M317" s="3" t="s">
        <v>101</v>
      </c>
      <c r="N317" s="4">
        <v>316</v>
      </c>
      <c r="O317" s="1">
        <f t="shared" si="15"/>
        <v>308</v>
      </c>
      <c r="P317" s="1">
        <v>120</v>
      </c>
      <c r="Q317" s="1">
        <v>76</v>
      </c>
      <c r="R317" s="1">
        <v>112</v>
      </c>
      <c r="S317" s="1">
        <v>587</v>
      </c>
      <c r="T317" s="1">
        <v>520</v>
      </c>
      <c r="U317" s="1">
        <f t="shared" si="16"/>
        <v>67</v>
      </c>
      <c r="V317" s="1"/>
    </row>
    <row r="318" spans="2:22" x14ac:dyDescent="0.25">
      <c r="B318" s="3" t="s">
        <v>121</v>
      </c>
      <c r="C318" s="4">
        <v>53</v>
      </c>
      <c r="D318" s="1">
        <v>68</v>
      </c>
      <c r="E318" s="1">
        <v>19</v>
      </c>
      <c r="F318" s="1">
        <v>15</v>
      </c>
      <c r="G318" s="1">
        <v>34</v>
      </c>
      <c r="H318" s="1">
        <v>83</v>
      </c>
      <c r="I318" s="1">
        <v>112</v>
      </c>
      <c r="J318" s="1">
        <v>-29</v>
      </c>
      <c r="K318" s="1"/>
      <c r="L318" s="1"/>
      <c r="M318" s="3" t="s">
        <v>101</v>
      </c>
      <c r="N318" s="4">
        <v>262</v>
      </c>
      <c r="O318" s="1">
        <f t="shared" si="15"/>
        <v>306</v>
      </c>
      <c r="P318" s="1">
        <v>90</v>
      </c>
      <c r="Q318" s="1">
        <v>82</v>
      </c>
      <c r="R318" s="1">
        <v>134</v>
      </c>
      <c r="S318" s="1">
        <v>403</v>
      </c>
      <c r="T318" s="1">
        <v>505</v>
      </c>
      <c r="U318" s="1">
        <f t="shared" si="16"/>
        <v>-102</v>
      </c>
      <c r="V318" s="1"/>
    </row>
    <row r="319" spans="2:22" x14ac:dyDescent="0.25">
      <c r="B319" s="3" t="s">
        <v>118</v>
      </c>
      <c r="C319" s="4">
        <v>46</v>
      </c>
      <c r="D319" s="1">
        <v>46</v>
      </c>
      <c r="E319" s="1">
        <v>16</v>
      </c>
      <c r="F319" s="1">
        <v>14</v>
      </c>
      <c r="G319" s="1">
        <v>16</v>
      </c>
      <c r="H319" s="1">
        <v>66</v>
      </c>
      <c r="I319" s="1">
        <v>82</v>
      </c>
      <c r="J319" s="1">
        <v>-16</v>
      </c>
      <c r="K319" s="1"/>
      <c r="L319" s="1"/>
      <c r="M319" s="3" t="s">
        <v>101</v>
      </c>
      <c r="N319" s="4">
        <v>178</v>
      </c>
      <c r="O319" s="1">
        <f t="shared" si="15"/>
        <v>216</v>
      </c>
      <c r="P319" s="1">
        <v>52</v>
      </c>
      <c r="Q319" s="1">
        <v>74</v>
      </c>
      <c r="R319" s="1">
        <v>90</v>
      </c>
      <c r="S319" s="1">
        <v>224</v>
      </c>
      <c r="T319" s="1">
        <v>308</v>
      </c>
      <c r="U319" s="1">
        <f t="shared" si="16"/>
        <v>-84</v>
      </c>
      <c r="V319" s="1"/>
    </row>
    <row r="320" spans="2:22" x14ac:dyDescent="0.25">
      <c r="B320" s="3" t="s">
        <v>128</v>
      </c>
      <c r="C320" s="4">
        <v>46</v>
      </c>
      <c r="D320" s="1">
        <v>52</v>
      </c>
      <c r="E320" s="1">
        <v>18</v>
      </c>
      <c r="F320" s="1">
        <v>10</v>
      </c>
      <c r="G320" s="1">
        <v>24</v>
      </c>
      <c r="H320" s="1">
        <v>72</v>
      </c>
      <c r="I320" s="1">
        <v>92</v>
      </c>
      <c r="J320" s="1">
        <v>-20</v>
      </c>
      <c r="K320" s="1"/>
      <c r="L320" s="1"/>
      <c r="M320" s="3" t="s">
        <v>101</v>
      </c>
      <c r="N320" s="4">
        <v>537</v>
      </c>
      <c r="O320" s="1">
        <f t="shared" si="15"/>
        <v>484</v>
      </c>
      <c r="P320" s="1">
        <v>195</v>
      </c>
      <c r="Q320" s="1">
        <v>147</v>
      </c>
      <c r="R320" s="1">
        <v>142</v>
      </c>
      <c r="S320" s="1">
        <v>778</v>
      </c>
      <c r="T320" s="1">
        <v>622</v>
      </c>
      <c r="U320" s="1">
        <f t="shared" si="16"/>
        <v>156</v>
      </c>
      <c r="V320" s="1"/>
    </row>
    <row r="321" spans="2:22" x14ac:dyDescent="0.25">
      <c r="B321" s="3" t="s">
        <v>122</v>
      </c>
      <c r="C321" s="4">
        <v>46</v>
      </c>
      <c r="D321" s="1">
        <v>64</v>
      </c>
      <c r="E321" s="1">
        <v>16</v>
      </c>
      <c r="F321" s="1">
        <v>14</v>
      </c>
      <c r="G321" s="1">
        <v>34</v>
      </c>
      <c r="H321" s="1">
        <v>89</v>
      </c>
      <c r="I321" s="1">
        <v>141</v>
      </c>
      <c r="J321" s="1">
        <v>-52</v>
      </c>
      <c r="K321" s="1"/>
      <c r="L321" s="1"/>
      <c r="M321" s="3" t="s">
        <v>101</v>
      </c>
      <c r="N321" s="4">
        <v>529</v>
      </c>
      <c r="O321" s="1">
        <f t="shared" si="15"/>
        <v>451</v>
      </c>
      <c r="P321" s="1">
        <v>181</v>
      </c>
      <c r="Q321" s="1">
        <v>153</v>
      </c>
      <c r="R321" s="1">
        <v>117</v>
      </c>
      <c r="S321" s="1">
        <v>655</v>
      </c>
      <c r="T321" s="1">
        <v>482</v>
      </c>
      <c r="U321" s="1">
        <f t="shared" si="16"/>
        <v>173</v>
      </c>
      <c r="V321" s="16">
        <v>4</v>
      </c>
    </row>
    <row r="322" spans="2:22" x14ac:dyDescent="0.25">
      <c r="B322" s="3" t="s">
        <v>155</v>
      </c>
      <c r="C322" s="4">
        <v>45</v>
      </c>
      <c r="D322" s="1">
        <v>65</v>
      </c>
      <c r="E322" s="1">
        <v>13</v>
      </c>
      <c r="F322" s="1">
        <v>19</v>
      </c>
      <c r="G322" s="1">
        <v>33</v>
      </c>
      <c r="H322" s="1">
        <v>90</v>
      </c>
      <c r="I322" s="1">
        <v>132</v>
      </c>
      <c r="J322" s="1">
        <v>-42</v>
      </c>
      <c r="K322" s="1"/>
      <c r="L322" s="1"/>
      <c r="M322" s="3" t="s">
        <v>101</v>
      </c>
      <c r="N322" s="4">
        <v>387</v>
      </c>
      <c r="O322" s="1">
        <f t="shared" si="15"/>
        <v>342</v>
      </c>
      <c r="P322" s="1">
        <v>109</v>
      </c>
      <c r="Q322" s="1">
        <v>121</v>
      </c>
      <c r="R322" s="1">
        <v>112</v>
      </c>
      <c r="S322" s="1">
        <v>385</v>
      </c>
      <c r="T322" s="1">
        <v>391</v>
      </c>
      <c r="U322" s="1">
        <f t="shared" si="16"/>
        <v>-6</v>
      </c>
      <c r="V322" s="1"/>
    </row>
    <row r="323" spans="2:22" x14ac:dyDescent="0.25">
      <c r="B323" s="3" t="s">
        <v>132</v>
      </c>
      <c r="C323" s="4">
        <v>44</v>
      </c>
      <c r="D323" s="1">
        <v>58</v>
      </c>
      <c r="E323" s="1">
        <v>14</v>
      </c>
      <c r="F323" s="1">
        <v>16</v>
      </c>
      <c r="G323" s="1">
        <v>28</v>
      </c>
      <c r="H323" s="1">
        <v>66</v>
      </c>
      <c r="I323" s="1">
        <v>94</v>
      </c>
      <c r="J323" s="1">
        <v>-28</v>
      </c>
      <c r="K323" s="1"/>
      <c r="L323" s="1"/>
      <c r="M323" s="3" t="s">
        <v>101</v>
      </c>
      <c r="N323" s="4">
        <v>670</v>
      </c>
      <c r="O323" s="1">
        <f t="shared" si="15"/>
        <v>494</v>
      </c>
      <c r="P323" s="1">
        <v>169</v>
      </c>
      <c r="Q323" s="1">
        <v>163</v>
      </c>
      <c r="R323" s="1">
        <v>162</v>
      </c>
      <c r="S323" s="1">
        <v>605</v>
      </c>
      <c r="T323" s="1">
        <v>575</v>
      </c>
      <c r="U323" s="1">
        <f t="shared" si="16"/>
        <v>30</v>
      </c>
      <c r="V323" s="1"/>
    </row>
    <row r="324" spans="2:22" x14ac:dyDescent="0.25">
      <c r="B324" s="3" t="s">
        <v>120</v>
      </c>
      <c r="C324" s="4">
        <v>41</v>
      </c>
      <c r="D324" s="1">
        <v>43</v>
      </c>
      <c r="E324" s="1">
        <v>14</v>
      </c>
      <c r="F324" s="1">
        <v>13</v>
      </c>
      <c r="G324" s="1">
        <v>16</v>
      </c>
      <c r="H324" s="1">
        <v>58</v>
      </c>
      <c r="I324" s="1">
        <v>67</v>
      </c>
      <c r="J324" s="1">
        <v>-9</v>
      </c>
      <c r="K324" s="1"/>
      <c r="L324" s="1"/>
      <c r="M324" s="3" t="s">
        <v>101</v>
      </c>
      <c r="N324" s="4">
        <v>353</v>
      </c>
      <c r="O324" s="1">
        <f t="shared" si="15"/>
        <v>247</v>
      </c>
      <c r="P324" s="1">
        <v>92</v>
      </c>
      <c r="Q324" s="1">
        <v>78</v>
      </c>
      <c r="R324" s="1">
        <v>77</v>
      </c>
      <c r="S324" s="1">
        <v>298</v>
      </c>
      <c r="T324" s="1">
        <v>253</v>
      </c>
      <c r="U324" s="1">
        <f t="shared" si="16"/>
        <v>45</v>
      </c>
      <c r="V324" s="16">
        <v>1</v>
      </c>
    </row>
    <row r="325" spans="2:22" x14ac:dyDescent="0.25">
      <c r="B325" s="3" t="s">
        <v>43</v>
      </c>
      <c r="C325" s="4">
        <v>41</v>
      </c>
      <c r="D325" s="1">
        <v>54</v>
      </c>
      <c r="E325" s="1">
        <v>11</v>
      </c>
      <c r="F325" s="1">
        <v>19</v>
      </c>
      <c r="G325" s="1">
        <v>24</v>
      </c>
      <c r="H325" s="1">
        <v>58</v>
      </c>
      <c r="I325" s="1">
        <v>95</v>
      </c>
      <c r="J325" s="1">
        <v>-37</v>
      </c>
      <c r="K325" s="1"/>
      <c r="L325" s="1"/>
      <c r="M325" s="3" t="s">
        <v>101</v>
      </c>
      <c r="N325" s="4">
        <v>28</v>
      </c>
      <c r="O325" s="1">
        <f t="shared" si="15"/>
        <v>25</v>
      </c>
      <c r="P325" s="1">
        <v>7</v>
      </c>
      <c r="Q325" s="1">
        <v>7</v>
      </c>
      <c r="R325" s="1">
        <v>11</v>
      </c>
      <c r="S325" s="1">
        <v>24</v>
      </c>
      <c r="T325" s="1">
        <v>32</v>
      </c>
      <c r="U325" s="1">
        <f t="shared" si="16"/>
        <v>-8</v>
      </c>
      <c r="V325" s="1"/>
    </row>
    <row r="326" spans="2:22" x14ac:dyDescent="0.25">
      <c r="B326" s="3" t="s">
        <v>137</v>
      </c>
      <c r="C326" s="4">
        <v>39</v>
      </c>
      <c r="D326" s="1">
        <v>59</v>
      </c>
      <c r="E326" s="1">
        <v>13</v>
      </c>
      <c r="F326" s="1">
        <v>13</v>
      </c>
      <c r="G326" s="1">
        <v>33</v>
      </c>
      <c r="H326" s="1">
        <v>72</v>
      </c>
      <c r="I326" s="1">
        <v>121</v>
      </c>
      <c r="J326" s="1">
        <v>-49</v>
      </c>
      <c r="K326" s="1"/>
      <c r="L326" s="1"/>
      <c r="M326" s="3" t="s">
        <v>84</v>
      </c>
      <c r="N326" s="4">
        <v>153</v>
      </c>
      <c r="O326" s="1">
        <f t="shared" si="15"/>
        <v>128</v>
      </c>
      <c r="P326" s="1">
        <v>62</v>
      </c>
      <c r="Q326" s="1">
        <v>29</v>
      </c>
      <c r="R326" s="1">
        <v>37</v>
      </c>
      <c r="S326" s="1">
        <v>163</v>
      </c>
      <c r="T326" s="1">
        <v>146</v>
      </c>
      <c r="U326" s="1">
        <f t="shared" si="16"/>
        <v>17</v>
      </c>
      <c r="V326" s="1"/>
    </row>
    <row r="327" spans="2:22" x14ac:dyDescent="0.25">
      <c r="B327" s="3" t="s">
        <v>130</v>
      </c>
      <c r="C327" s="4">
        <v>36</v>
      </c>
      <c r="D327" s="1">
        <v>46</v>
      </c>
      <c r="E327" s="1">
        <v>10</v>
      </c>
      <c r="F327" s="1">
        <v>16</v>
      </c>
      <c r="G327" s="1">
        <v>20</v>
      </c>
      <c r="H327" s="1">
        <v>57</v>
      </c>
      <c r="I327" s="1">
        <v>80</v>
      </c>
      <c r="J327" s="1">
        <v>-23</v>
      </c>
      <c r="K327" s="1"/>
      <c r="L327" s="1"/>
      <c r="M327" s="3" t="s">
        <v>84</v>
      </c>
      <c r="N327" s="4">
        <v>90</v>
      </c>
      <c r="O327" s="1">
        <f t="shared" ref="O327:O390" si="18">P327+Q327+R327</f>
        <v>88</v>
      </c>
      <c r="P327" s="1">
        <v>36</v>
      </c>
      <c r="Q327" s="1">
        <v>18</v>
      </c>
      <c r="R327" s="1">
        <v>34</v>
      </c>
      <c r="S327" s="1">
        <v>154</v>
      </c>
      <c r="T327" s="1">
        <v>143</v>
      </c>
      <c r="U327" s="1">
        <f t="shared" ref="U327:U390" si="19">S327-T327</f>
        <v>11</v>
      </c>
      <c r="V327" s="1"/>
    </row>
    <row r="328" spans="2:22" x14ac:dyDescent="0.25">
      <c r="B328" s="3" t="s">
        <v>136</v>
      </c>
      <c r="C328" s="4">
        <v>35</v>
      </c>
      <c r="D328" s="1">
        <v>50</v>
      </c>
      <c r="E328" s="1">
        <v>12</v>
      </c>
      <c r="F328" s="1">
        <v>11</v>
      </c>
      <c r="G328" s="1">
        <v>27</v>
      </c>
      <c r="H328" s="1">
        <v>53</v>
      </c>
      <c r="I328" s="1">
        <v>88</v>
      </c>
      <c r="J328" s="1">
        <v>-35</v>
      </c>
      <c r="K328" s="1"/>
      <c r="L328" s="1"/>
      <c r="M328" s="3" t="s">
        <v>84</v>
      </c>
      <c r="N328" s="4">
        <v>81</v>
      </c>
      <c r="O328" s="1">
        <f t="shared" si="18"/>
        <v>100</v>
      </c>
      <c r="P328" s="1">
        <v>23</v>
      </c>
      <c r="Q328" s="1">
        <v>35</v>
      </c>
      <c r="R328" s="1">
        <v>42</v>
      </c>
      <c r="S328" s="1">
        <v>100</v>
      </c>
      <c r="T328" s="1">
        <v>142</v>
      </c>
      <c r="U328" s="1">
        <f t="shared" si="19"/>
        <v>-42</v>
      </c>
      <c r="V328" s="1"/>
    </row>
    <row r="329" spans="2:22" x14ac:dyDescent="0.25">
      <c r="B329" s="3" t="s">
        <v>114</v>
      </c>
      <c r="C329" s="4">
        <v>35</v>
      </c>
      <c r="D329" s="1">
        <v>47</v>
      </c>
      <c r="E329" s="1">
        <v>11</v>
      </c>
      <c r="F329" s="1">
        <v>13</v>
      </c>
      <c r="G329" s="1">
        <v>23</v>
      </c>
      <c r="H329" s="1">
        <v>50</v>
      </c>
      <c r="I329" s="1">
        <v>86</v>
      </c>
      <c r="J329" s="1">
        <v>-36</v>
      </c>
      <c r="K329" s="1"/>
      <c r="L329" s="1"/>
      <c r="M329" s="3" t="s">
        <v>84</v>
      </c>
      <c r="N329" s="4">
        <v>160</v>
      </c>
      <c r="O329" s="1">
        <f t="shared" si="18"/>
        <v>152</v>
      </c>
      <c r="P329" s="1">
        <v>38</v>
      </c>
      <c r="Q329" s="1">
        <v>46</v>
      </c>
      <c r="R329" s="1">
        <v>68</v>
      </c>
      <c r="S329" s="1">
        <v>162</v>
      </c>
      <c r="T329" s="1">
        <v>234</v>
      </c>
      <c r="U329" s="1">
        <f t="shared" si="19"/>
        <v>-72</v>
      </c>
      <c r="V329" s="1"/>
    </row>
    <row r="330" spans="2:22" x14ac:dyDescent="0.25">
      <c r="B330" s="3" t="s">
        <v>147</v>
      </c>
      <c r="C330" s="4">
        <v>35</v>
      </c>
      <c r="D330" s="1">
        <v>50</v>
      </c>
      <c r="E330" s="1">
        <v>12</v>
      </c>
      <c r="F330" s="1">
        <v>11</v>
      </c>
      <c r="G330" s="1">
        <v>27</v>
      </c>
      <c r="H330" s="1">
        <v>51</v>
      </c>
      <c r="I330" s="1">
        <v>119</v>
      </c>
      <c r="J330" s="1">
        <v>-68</v>
      </c>
      <c r="K330" s="1"/>
      <c r="L330" s="1"/>
      <c r="M330" s="3" t="s">
        <v>84</v>
      </c>
      <c r="N330" s="4">
        <v>29</v>
      </c>
      <c r="O330" s="1">
        <f t="shared" si="18"/>
        <v>30</v>
      </c>
      <c r="P330" s="1">
        <v>7</v>
      </c>
      <c r="Q330" s="1">
        <v>8</v>
      </c>
      <c r="R330" s="1">
        <v>15</v>
      </c>
      <c r="S330" s="1">
        <v>29</v>
      </c>
      <c r="T330" s="1">
        <v>38</v>
      </c>
      <c r="U330" s="1">
        <f t="shared" si="19"/>
        <v>-9</v>
      </c>
      <c r="V330" s="1"/>
    </row>
    <row r="331" spans="2:22" x14ac:dyDescent="0.25">
      <c r="B331" s="3" t="s">
        <v>151</v>
      </c>
      <c r="C331" s="4">
        <v>34</v>
      </c>
      <c r="D331" s="1">
        <v>31</v>
      </c>
      <c r="E331" s="1">
        <v>14</v>
      </c>
      <c r="F331" s="1">
        <v>6</v>
      </c>
      <c r="G331" s="1">
        <v>11</v>
      </c>
      <c r="H331" s="1">
        <v>50</v>
      </c>
      <c r="I331" s="1">
        <v>36</v>
      </c>
      <c r="J331" s="1">
        <v>14</v>
      </c>
      <c r="K331" s="1"/>
      <c r="L331" s="1"/>
      <c r="M331" s="3" t="s">
        <v>183</v>
      </c>
      <c r="N331" s="4">
        <v>9</v>
      </c>
      <c r="O331" s="1">
        <f t="shared" si="18"/>
        <v>8</v>
      </c>
      <c r="P331" s="1">
        <v>3</v>
      </c>
      <c r="Q331" s="1">
        <v>3</v>
      </c>
      <c r="R331" s="1">
        <v>2</v>
      </c>
      <c r="S331" s="1">
        <v>11</v>
      </c>
      <c r="T331" s="1">
        <v>10</v>
      </c>
      <c r="U331" s="1">
        <f t="shared" si="19"/>
        <v>1</v>
      </c>
      <c r="V331" s="1"/>
    </row>
    <row r="332" spans="2:22" x14ac:dyDescent="0.25">
      <c r="B332" s="3" t="s">
        <v>154</v>
      </c>
      <c r="C332" s="4">
        <v>30</v>
      </c>
      <c r="D332" s="1">
        <v>59</v>
      </c>
      <c r="E332" s="1">
        <v>7</v>
      </c>
      <c r="F332" s="1">
        <v>16</v>
      </c>
      <c r="G332" s="1">
        <v>36</v>
      </c>
      <c r="H332" s="1">
        <v>69</v>
      </c>
      <c r="I332" s="1">
        <v>129</v>
      </c>
      <c r="J332" s="1">
        <v>-60</v>
      </c>
      <c r="K332" s="1"/>
      <c r="L332" s="1"/>
      <c r="M332" s="3" t="s">
        <v>183</v>
      </c>
      <c r="N332" s="4">
        <v>301</v>
      </c>
      <c r="O332" s="1">
        <f t="shared" si="18"/>
        <v>266</v>
      </c>
      <c r="P332" s="1">
        <v>76</v>
      </c>
      <c r="Q332" s="1">
        <v>73</v>
      </c>
      <c r="R332" s="1">
        <v>117</v>
      </c>
      <c r="S332" s="1">
        <v>277</v>
      </c>
      <c r="T332" s="1">
        <v>358</v>
      </c>
      <c r="U332" s="1">
        <f t="shared" si="19"/>
        <v>-81</v>
      </c>
      <c r="V332" s="1"/>
    </row>
    <row r="333" spans="2:22" x14ac:dyDescent="0.25">
      <c r="B333" s="3" t="s">
        <v>161</v>
      </c>
      <c r="C333" s="4">
        <v>25</v>
      </c>
      <c r="D333" s="1">
        <v>47</v>
      </c>
      <c r="E333" s="1">
        <v>7</v>
      </c>
      <c r="F333" s="1">
        <v>11</v>
      </c>
      <c r="G333" s="1">
        <v>29</v>
      </c>
      <c r="H333" s="1">
        <v>54</v>
      </c>
      <c r="I333" s="1">
        <v>100</v>
      </c>
      <c r="J333" s="1">
        <v>-46</v>
      </c>
      <c r="K333" s="1"/>
      <c r="L333" s="1"/>
      <c r="M333" s="3" t="s">
        <v>199</v>
      </c>
      <c r="N333" s="4">
        <v>171</v>
      </c>
      <c r="O333" s="1">
        <f t="shared" si="18"/>
        <v>160</v>
      </c>
      <c r="P333" s="1">
        <v>40</v>
      </c>
      <c r="Q333" s="1">
        <v>51</v>
      </c>
      <c r="R333" s="1">
        <v>69</v>
      </c>
      <c r="S333" s="1">
        <v>140</v>
      </c>
      <c r="T333" s="1">
        <v>191</v>
      </c>
      <c r="U333" s="1">
        <f t="shared" si="19"/>
        <v>-51</v>
      </c>
      <c r="V333" s="1"/>
    </row>
    <row r="334" spans="2:22" x14ac:dyDescent="0.25">
      <c r="B334" s="3" t="s">
        <v>152</v>
      </c>
      <c r="C334" s="4">
        <v>22</v>
      </c>
      <c r="D334" s="1">
        <v>34</v>
      </c>
      <c r="E334" s="1">
        <v>5</v>
      </c>
      <c r="F334" s="1">
        <v>12</v>
      </c>
      <c r="G334" s="1">
        <v>17</v>
      </c>
      <c r="H334" s="1">
        <v>23</v>
      </c>
      <c r="I334" s="1">
        <v>42</v>
      </c>
      <c r="J334" s="1">
        <v>-19</v>
      </c>
      <c r="K334" s="1"/>
      <c r="L334" s="1"/>
      <c r="M334" s="3" t="s">
        <v>28</v>
      </c>
      <c r="N334" s="4">
        <v>7</v>
      </c>
      <c r="O334" s="1">
        <f t="shared" si="18"/>
        <v>17</v>
      </c>
      <c r="P334" s="1">
        <v>2</v>
      </c>
      <c r="Q334" s="1">
        <v>3</v>
      </c>
      <c r="R334" s="1">
        <v>12</v>
      </c>
      <c r="S334" s="1">
        <v>15</v>
      </c>
      <c r="T334" s="1">
        <v>51</v>
      </c>
      <c r="U334" s="1">
        <f t="shared" si="19"/>
        <v>-36</v>
      </c>
      <c r="V334" s="1"/>
    </row>
    <row r="335" spans="2:22" x14ac:dyDescent="0.25">
      <c r="B335" s="3" t="s">
        <v>156</v>
      </c>
      <c r="C335" s="4">
        <v>16</v>
      </c>
      <c r="D335" s="1">
        <v>14</v>
      </c>
      <c r="E335" s="1">
        <v>6</v>
      </c>
      <c r="F335" s="1">
        <v>4</v>
      </c>
      <c r="G335" s="1">
        <v>4</v>
      </c>
      <c r="H335" s="1">
        <v>22</v>
      </c>
      <c r="I335" s="1">
        <v>19</v>
      </c>
      <c r="J335" s="1">
        <v>3</v>
      </c>
      <c r="K335" s="1"/>
      <c r="L335" s="1"/>
      <c r="M335" s="3" t="s">
        <v>85</v>
      </c>
      <c r="N335" s="4">
        <v>127</v>
      </c>
      <c r="O335" s="1">
        <f t="shared" si="18"/>
        <v>148</v>
      </c>
      <c r="P335" s="1">
        <v>51</v>
      </c>
      <c r="Q335" s="1">
        <v>25</v>
      </c>
      <c r="R335" s="1">
        <v>72</v>
      </c>
      <c r="S335" s="1">
        <v>172</v>
      </c>
      <c r="T335" s="1">
        <v>226</v>
      </c>
      <c r="U335" s="1">
        <f t="shared" si="19"/>
        <v>-54</v>
      </c>
      <c r="V335" s="1"/>
    </row>
    <row r="336" spans="2:22" x14ac:dyDescent="0.25">
      <c r="B336" s="3" t="s">
        <v>159</v>
      </c>
      <c r="C336" s="4">
        <v>14</v>
      </c>
      <c r="D336" s="1">
        <v>16</v>
      </c>
      <c r="E336" s="1">
        <v>5</v>
      </c>
      <c r="F336" s="1">
        <v>4</v>
      </c>
      <c r="G336" s="1">
        <v>7</v>
      </c>
      <c r="H336" s="1">
        <v>18</v>
      </c>
      <c r="I336" s="1">
        <v>19</v>
      </c>
      <c r="J336" s="1">
        <v>-1</v>
      </c>
      <c r="K336" s="1"/>
      <c r="L336" s="1"/>
      <c r="M336" s="3" t="s">
        <v>85</v>
      </c>
      <c r="N336" s="4">
        <v>23</v>
      </c>
      <c r="O336" s="1">
        <f t="shared" si="18"/>
        <v>41</v>
      </c>
      <c r="P336" s="1">
        <v>9</v>
      </c>
      <c r="Q336" s="1">
        <v>5</v>
      </c>
      <c r="R336" s="1">
        <v>27</v>
      </c>
      <c r="S336" s="1">
        <v>34</v>
      </c>
      <c r="T336" s="1">
        <v>83</v>
      </c>
      <c r="U336" s="1">
        <f t="shared" si="19"/>
        <v>-49</v>
      </c>
      <c r="V336" s="1"/>
    </row>
    <row r="337" spans="2:22" x14ac:dyDescent="0.25">
      <c r="B337" s="3" t="s">
        <v>140</v>
      </c>
      <c r="C337" s="4">
        <v>14</v>
      </c>
      <c r="D337" s="1">
        <v>14</v>
      </c>
      <c r="E337" s="1">
        <v>5</v>
      </c>
      <c r="F337" s="1">
        <v>4</v>
      </c>
      <c r="G337" s="1">
        <v>5</v>
      </c>
      <c r="H337" s="1">
        <v>12</v>
      </c>
      <c r="I337" s="1">
        <v>14</v>
      </c>
      <c r="J337" s="1">
        <v>-2</v>
      </c>
      <c r="K337" s="1"/>
      <c r="L337" s="1"/>
      <c r="M337" s="3" t="s">
        <v>15</v>
      </c>
      <c r="N337" s="4">
        <v>12</v>
      </c>
      <c r="O337" s="1">
        <f t="shared" si="18"/>
        <v>24</v>
      </c>
      <c r="P337" s="1">
        <v>6</v>
      </c>
      <c r="Q337" s="1">
        <v>0</v>
      </c>
      <c r="R337" s="1">
        <v>18</v>
      </c>
      <c r="S337" s="1">
        <v>21</v>
      </c>
      <c r="T337" s="1">
        <v>97</v>
      </c>
      <c r="U337" s="1">
        <f t="shared" si="19"/>
        <v>-76</v>
      </c>
      <c r="V337" s="1"/>
    </row>
    <row r="338" spans="2:22" x14ac:dyDescent="0.25">
      <c r="B338" s="3" t="s">
        <v>157</v>
      </c>
      <c r="C338" s="4">
        <v>13</v>
      </c>
      <c r="D338" s="1">
        <v>14</v>
      </c>
      <c r="E338" s="1">
        <v>4</v>
      </c>
      <c r="F338" s="1">
        <v>5</v>
      </c>
      <c r="G338" s="1">
        <v>5</v>
      </c>
      <c r="H338" s="1">
        <v>17</v>
      </c>
      <c r="I338" s="1">
        <v>21</v>
      </c>
      <c r="J338" s="1">
        <v>-4</v>
      </c>
      <c r="K338" s="1"/>
      <c r="L338" s="1"/>
      <c r="M338" s="3" t="s">
        <v>200</v>
      </c>
      <c r="N338" s="4">
        <v>136</v>
      </c>
      <c r="O338" s="1">
        <f t="shared" si="18"/>
        <v>121</v>
      </c>
      <c r="P338" s="1">
        <v>33</v>
      </c>
      <c r="Q338" s="1">
        <v>37</v>
      </c>
      <c r="R338" s="1">
        <v>51</v>
      </c>
      <c r="S338" s="1">
        <v>126</v>
      </c>
      <c r="T338" s="1">
        <v>166</v>
      </c>
      <c r="U338" s="1">
        <f t="shared" si="19"/>
        <v>-40</v>
      </c>
      <c r="V338" s="1"/>
    </row>
    <row r="339" spans="2:22" x14ac:dyDescent="0.25">
      <c r="B339" s="3" t="s">
        <v>160</v>
      </c>
      <c r="C339" s="4">
        <v>13</v>
      </c>
      <c r="D339" s="1">
        <v>20</v>
      </c>
      <c r="E339" s="1">
        <v>4</v>
      </c>
      <c r="F339" s="1">
        <v>5</v>
      </c>
      <c r="G339" s="1">
        <v>11</v>
      </c>
      <c r="H339" s="1">
        <v>27</v>
      </c>
      <c r="I339" s="1">
        <v>47</v>
      </c>
      <c r="J339" s="1">
        <v>-20</v>
      </c>
      <c r="K339" s="1"/>
      <c r="L339" s="1"/>
      <c r="M339" s="3" t="s">
        <v>200</v>
      </c>
      <c r="N339" s="4">
        <v>25</v>
      </c>
      <c r="O339" s="1">
        <f t="shared" si="18"/>
        <v>25</v>
      </c>
      <c r="P339" s="1">
        <v>5</v>
      </c>
      <c r="Q339" s="1">
        <v>10</v>
      </c>
      <c r="R339" s="1">
        <v>10</v>
      </c>
      <c r="S339" s="1">
        <v>23</v>
      </c>
      <c r="T339" s="1">
        <v>35</v>
      </c>
      <c r="U339" s="1">
        <f t="shared" si="19"/>
        <v>-12</v>
      </c>
      <c r="V339" s="1"/>
    </row>
    <row r="340" spans="2:22" x14ac:dyDescent="0.25">
      <c r="B340" s="3" t="s">
        <v>162</v>
      </c>
      <c r="C340" s="4">
        <v>12</v>
      </c>
      <c r="D340" s="1">
        <v>14</v>
      </c>
      <c r="E340" s="1">
        <v>4</v>
      </c>
      <c r="F340" s="1">
        <v>4</v>
      </c>
      <c r="G340" s="1">
        <v>6</v>
      </c>
      <c r="H340" s="1">
        <v>18</v>
      </c>
      <c r="I340" s="1">
        <v>29</v>
      </c>
      <c r="J340" s="1">
        <v>-11</v>
      </c>
      <c r="K340" s="1"/>
      <c r="L340" s="1"/>
      <c r="M340" s="3" t="s">
        <v>157</v>
      </c>
      <c r="N340" s="4">
        <v>13</v>
      </c>
      <c r="O340" s="1">
        <f t="shared" si="18"/>
        <v>14</v>
      </c>
      <c r="P340" s="1">
        <v>4</v>
      </c>
      <c r="Q340" s="1">
        <v>5</v>
      </c>
      <c r="R340" s="1">
        <v>5</v>
      </c>
      <c r="S340" s="1">
        <v>17</v>
      </c>
      <c r="T340" s="1">
        <v>21</v>
      </c>
      <c r="U340" s="1">
        <f t="shared" si="19"/>
        <v>-4</v>
      </c>
      <c r="V340" s="1"/>
    </row>
    <row r="341" spans="2:22" x14ac:dyDescent="0.25">
      <c r="B341" s="3" t="s">
        <v>164</v>
      </c>
      <c r="C341" s="4">
        <v>12</v>
      </c>
      <c r="D341" s="1">
        <v>18</v>
      </c>
      <c r="E341" s="1">
        <v>4</v>
      </c>
      <c r="F341" s="1">
        <v>4</v>
      </c>
      <c r="G341" s="1">
        <v>10</v>
      </c>
      <c r="H341" s="1">
        <v>24</v>
      </c>
      <c r="I341" s="1">
        <v>37</v>
      </c>
      <c r="J341" s="1">
        <v>-13</v>
      </c>
      <c r="K341" s="1"/>
      <c r="L341" s="1"/>
      <c r="M341" s="3" t="s">
        <v>29</v>
      </c>
      <c r="N341" s="4">
        <v>140</v>
      </c>
      <c r="O341" s="1">
        <f t="shared" si="18"/>
        <v>127</v>
      </c>
      <c r="P341" s="1">
        <v>55</v>
      </c>
      <c r="Q341" s="1">
        <v>30</v>
      </c>
      <c r="R341" s="1">
        <v>42</v>
      </c>
      <c r="S341" s="1">
        <v>177</v>
      </c>
      <c r="T341" s="1">
        <v>160</v>
      </c>
      <c r="U341" s="1">
        <f t="shared" si="19"/>
        <v>17</v>
      </c>
      <c r="V341" s="1"/>
    </row>
    <row r="342" spans="2:22" x14ac:dyDescent="0.25">
      <c r="B342" s="3" t="s">
        <v>153</v>
      </c>
      <c r="C342" s="4">
        <v>12</v>
      </c>
      <c r="D342" s="1">
        <v>16</v>
      </c>
      <c r="E342" s="1">
        <v>6</v>
      </c>
      <c r="F342" s="1">
        <v>0</v>
      </c>
      <c r="G342" s="1">
        <v>10</v>
      </c>
      <c r="H342" s="1">
        <v>24</v>
      </c>
      <c r="I342" s="1">
        <v>39</v>
      </c>
      <c r="J342" s="1">
        <v>-15</v>
      </c>
      <c r="K342" s="1"/>
      <c r="L342" s="1"/>
      <c r="M342" s="3" t="s">
        <v>29</v>
      </c>
      <c r="N342" s="4">
        <v>325</v>
      </c>
      <c r="O342" s="1">
        <f t="shared" si="18"/>
        <v>289</v>
      </c>
      <c r="P342" s="1">
        <v>128</v>
      </c>
      <c r="Q342" s="1">
        <v>69</v>
      </c>
      <c r="R342" s="1">
        <v>92</v>
      </c>
      <c r="S342" s="1">
        <v>382</v>
      </c>
      <c r="T342" s="1">
        <v>296</v>
      </c>
      <c r="U342" s="1">
        <f t="shared" si="19"/>
        <v>86</v>
      </c>
      <c r="V342" s="1"/>
    </row>
    <row r="343" spans="2:22" x14ac:dyDescent="0.25">
      <c r="B343" s="3" t="s">
        <v>133</v>
      </c>
      <c r="C343" s="4">
        <v>12</v>
      </c>
      <c r="D343" s="1">
        <v>18</v>
      </c>
      <c r="E343" s="1">
        <v>3</v>
      </c>
      <c r="F343" s="1">
        <v>6</v>
      </c>
      <c r="G343" s="1">
        <v>9</v>
      </c>
      <c r="H343" s="1">
        <v>13</v>
      </c>
      <c r="I343" s="1">
        <v>30</v>
      </c>
      <c r="J343" s="1">
        <v>-17</v>
      </c>
      <c r="K343" s="1"/>
      <c r="L343" s="1"/>
      <c r="M343" s="3" t="s">
        <v>29</v>
      </c>
      <c r="N343" s="4">
        <v>328</v>
      </c>
      <c r="O343" s="1">
        <f t="shared" si="18"/>
        <v>344</v>
      </c>
      <c r="P343" s="1">
        <v>125</v>
      </c>
      <c r="Q343" s="1">
        <v>78</v>
      </c>
      <c r="R343" s="1">
        <v>141</v>
      </c>
      <c r="S343" s="1">
        <v>605</v>
      </c>
      <c r="T343" s="1">
        <v>666</v>
      </c>
      <c r="U343" s="1">
        <f t="shared" si="19"/>
        <v>-61</v>
      </c>
      <c r="V343" s="1"/>
    </row>
    <row r="344" spans="2:22" x14ac:dyDescent="0.25">
      <c r="B344" s="3" t="s">
        <v>129</v>
      </c>
      <c r="C344" s="4">
        <v>11</v>
      </c>
      <c r="D344" s="1">
        <v>14</v>
      </c>
      <c r="E344" s="1">
        <v>3</v>
      </c>
      <c r="F344" s="1">
        <v>5</v>
      </c>
      <c r="G344" s="1">
        <v>6</v>
      </c>
      <c r="H344" s="1">
        <v>15</v>
      </c>
      <c r="I344" s="1">
        <v>21</v>
      </c>
      <c r="J344" s="1">
        <v>-6</v>
      </c>
      <c r="K344" s="1"/>
      <c r="L344" s="1"/>
      <c r="M344" s="3" t="s">
        <v>29</v>
      </c>
      <c r="N344" s="4">
        <v>285</v>
      </c>
      <c r="O344" s="1">
        <f t="shared" si="18"/>
        <v>310</v>
      </c>
      <c r="P344" s="1">
        <v>106</v>
      </c>
      <c r="Q344" s="1">
        <v>73</v>
      </c>
      <c r="R344" s="1">
        <v>131</v>
      </c>
      <c r="S344" s="1">
        <v>527</v>
      </c>
      <c r="T344" s="1">
        <v>592</v>
      </c>
      <c r="U344" s="1">
        <f t="shared" si="19"/>
        <v>-65</v>
      </c>
      <c r="V344" s="1"/>
    </row>
    <row r="345" spans="2:22" x14ac:dyDescent="0.25">
      <c r="B345" s="3" t="s">
        <v>131</v>
      </c>
      <c r="C345" s="4">
        <v>10</v>
      </c>
      <c r="D345" s="1">
        <v>14</v>
      </c>
      <c r="E345" s="1">
        <v>3</v>
      </c>
      <c r="F345" s="1">
        <v>4</v>
      </c>
      <c r="G345" s="1">
        <v>7</v>
      </c>
      <c r="H345" s="1">
        <v>20</v>
      </c>
      <c r="I345" s="1">
        <v>28</v>
      </c>
      <c r="J345" s="1">
        <v>-8</v>
      </c>
      <c r="K345" s="1"/>
      <c r="L345" s="1"/>
      <c r="M345" s="3" t="s">
        <v>29</v>
      </c>
      <c r="N345" s="4">
        <v>172</v>
      </c>
      <c r="O345" s="1">
        <f t="shared" si="18"/>
        <v>186</v>
      </c>
      <c r="P345" s="1">
        <v>56</v>
      </c>
      <c r="Q345" s="1">
        <v>60</v>
      </c>
      <c r="R345" s="1">
        <v>70</v>
      </c>
      <c r="S345" s="1">
        <v>321</v>
      </c>
      <c r="T345" s="1">
        <v>362</v>
      </c>
      <c r="U345" s="1">
        <f t="shared" si="19"/>
        <v>-41</v>
      </c>
      <c r="V345" s="1"/>
    </row>
    <row r="346" spans="2:22" x14ac:dyDescent="0.25">
      <c r="B346" s="3" t="s">
        <v>146</v>
      </c>
      <c r="C346" s="4">
        <v>10</v>
      </c>
      <c r="D346" s="1">
        <v>14</v>
      </c>
      <c r="E346" s="1">
        <v>3</v>
      </c>
      <c r="F346" s="1">
        <v>4</v>
      </c>
      <c r="G346" s="1">
        <v>7</v>
      </c>
      <c r="H346" s="1">
        <v>18</v>
      </c>
      <c r="I346" s="1">
        <v>26</v>
      </c>
      <c r="J346" s="1">
        <v>-8</v>
      </c>
      <c r="K346" s="1"/>
      <c r="L346" s="1"/>
      <c r="M346" s="3" t="s">
        <v>29</v>
      </c>
      <c r="N346" s="4">
        <v>153</v>
      </c>
      <c r="O346" s="1">
        <f t="shared" si="18"/>
        <v>171</v>
      </c>
      <c r="P346" s="1">
        <v>48</v>
      </c>
      <c r="Q346" s="1">
        <v>57</v>
      </c>
      <c r="R346" s="1">
        <v>66</v>
      </c>
      <c r="S346" s="1">
        <v>197</v>
      </c>
      <c r="T346" s="1">
        <v>227</v>
      </c>
      <c r="U346" s="1">
        <f t="shared" si="19"/>
        <v>-30</v>
      </c>
      <c r="V346" s="1"/>
    </row>
    <row r="347" spans="2:22" x14ac:dyDescent="0.25">
      <c r="B347" s="3" t="s">
        <v>163</v>
      </c>
      <c r="C347" s="4">
        <v>10</v>
      </c>
      <c r="D347" s="1">
        <v>18</v>
      </c>
      <c r="E347" s="1">
        <v>3</v>
      </c>
      <c r="F347" s="1">
        <v>4</v>
      </c>
      <c r="G347" s="1">
        <v>11</v>
      </c>
      <c r="H347" s="1">
        <v>20</v>
      </c>
      <c r="I347" s="1">
        <v>37</v>
      </c>
      <c r="J347" s="1">
        <v>-17</v>
      </c>
      <c r="K347" s="1"/>
      <c r="L347" s="1"/>
      <c r="M347" s="3" t="s">
        <v>29</v>
      </c>
      <c r="N347" s="4">
        <v>174</v>
      </c>
      <c r="O347" s="1">
        <f t="shared" si="18"/>
        <v>231</v>
      </c>
      <c r="P347" s="1">
        <v>53</v>
      </c>
      <c r="Q347" s="1">
        <v>68</v>
      </c>
      <c r="R347" s="1">
        <v>110</v>
      </c>
      <c r="S347" s="1">
        <v>253</v>
      </c>
      <c r="T347" s="1">
        <v>394</v>
      </c>
      <c r="U347" s="1">
        <f t="shared" si="19"/>
        <v>-141</v>
      </c>
      <c r="V347" s="1"/>
    </row>
    <row r="348" spans="2:22" x14ac:dyDescent="0.25">
      <c r="B348" s="3" t="s">
        <v>113</v>
      </c>
      <c r="C348" s="4">
        <v>9</v>
      </c>
      <c r="D348" s="1">
        <v>14</v>
      </c>
      <c r="E348" s="1">
        <v>3</v>
      </c>
      <c r="F348" s="1">
        <v>3</v>
      </c>
      <c r="G348" s="1">
        <v>8</v>
      </c>
      <c r="H348" s="1">
        <v>17</v>
      </c>
      <c r="I348" s="1">
        <v>33</v>
      </c>
      <c r="J348" s="1">
        <v>-16</v>
      </c>
      <c r="K348" s="1"/>
      <c r="L348" s="1"/>
      <c r="M348" s="3" t="s">
        <v>29</v>
      </c>
      <c r="N348" s="4">
        <v>421</v>
      </c>
      <c r="O348" s="1">
        <f t="shared" si="18"/>
        <v>440</v>
      </c>
      <c r="P348" s="1">
        <v>128</v>
      </c>
      <c r="Q348" s="1">
        <v>148</v>
      </c>
      <c r="R348" s="1">
        <v>164</v>
      </c>
      <c r="S348" s="1">
        <v>464</v>
      </c>
      <c r="T348" s="1">
        <v>564</v>
      </c>
      <c r="U348" s="1">
        <f t="shared" si="19"/>
        <v>-100</v>
      </c>
      <c r="V348" s="1"/>
    </row>
    <row r="349" spans="2:22" x14ac:dyDescent="0.25">
      <c r="B349" s="3" t="s">
        <v>141</v>
      </c>
      <c r="C349" s="4">
        <v>8</v>
      </c>
      <c r="D349" s="1">
        <v>14</v>
      </c>
      <c r="E349" s="1">
        <v>4</v>
      </c>
      <c r="F349" s="1">
        <v>0</v>
      </c>
      <c r="G349" s="1">
        <v>10</v>
      </c>
      <c r="H349" s="1">
        <v>16</v>
      </c>
      <c r="I349" s="1">
        <v>34</v>
      </c>
      <c r="J349" s="1">
        <v>-18</v>
      </c>
      <c r="K349" s="1"/>
      <c r="L349" s="1"/>
      <c r="M349" s="3" t="s">
        <v>29</v>
      </c>
      <c r="N349" s="4">
        <v>348</v>
      </c>
      <c r="O349" s="1">
        <f t="shared" si="18"/>
        <v>342</v>
      </c>
      <c r="P349" s="1">
        <v>89</v>
      </c>
      <c r="Q349" s="1">
        <v>130</v>
      </c>
      <c r="R349" s="1">
        <v>123</v>
      </c>
      <c r="S349" s="1">
        <v>362</v>
      </c>
      <c r="T349" s="1">
        <v>427</v>
      </c>
      <c r="U349" s="1">
        <f t="shared" si="19"/>
        <v>-65</v>
      </c>
      <c r="V349" s="1"/>
    </row>
    <row r="350" spans="2:22" x14ac:dyDescent="0.25">
      <c r="B350" s="3" t="s">
        <v>145</v>
      </c>
      <c r="C350" s="4">
        <v>8</v>
      </c>
      <c r="D350" s="1">
        <v>18</v>
      </c>
      <c r="E350" s="1">
        <v>3</v>
      </c>
      <c r="F350" s="1">
        <v>2</v>
      </c>
      <c r="G350" s="1">
        <v>13</v>
      </c>
      <c r="H350" s="1">
        <v>15</v>
      </c>
      <c r="I350" s="1">
        <v>35</v>
      </c>
      <c r="J350" s="1">
        <v>-20</v>
      </c>
      <c r="K350" s="1"/>
      <c r="L350" s="1"/>
      <c r="M350" s="3" t="s">
        <v>29</v>
      </c>
      <c r="N350" s="4">
        <v>31</v>
      </c>
      <c r="O350" s="1">
        <f t="shared" si="18"/>
        <v>25</v>
      </c>
      <c r="P350" s="1">
        <v>7</v>
      </c>
      <c r="Q350" s="1">
        <v>10</v>
      </c>
      <c r="R350" s="1">
        <v>8</v>
      </c>
      <c r="S350" s="1">
        <v>36</v>
      </c>
      <c r="T350" s="1">
        <v>36</v>
      </c>
      <c r="U350" s="1">
        <f t="shared" si="19"/>
        <v>0</v>
      </c>
      <c r="V350" s="1"/>
    </row>
    <row r="351" spans="2:22" x14ac:dyDescent="0.25">
      <c r="B351" s="3" t="s">
        <v>138</v>
      </c>
      <c r="C351" s="4">
        <v>6</v>
      </c>
      <c r="D351" s="1">
        <v>14</v>
      </c>
      <c r="E351" s="1">
        <v>1</v>
      </c>
      <c r="F351" s="1">
        <v>4</v>
      </c>
      <c r="G351" s="1">
        <v>9</v>
      </c>
      <c r="H351" s="1">
        <v>7</v>
      </c>
      <c r="I351" s="1">
        <v>21</v>
      </c>
      <c r="J351" s="1">
        <v>-14</v>
      </c>
      <c r="K351" s="1"/>
      <c r="L351" s="1"/>
      <c r="M351" s="3" t="s">
        <v>22</v>
      </c>
      <c r="N351" s="4">
        <v>51</v>
      </c>
      <c r="O351" s="1">
        <f t="shared" si="18"/>
        <v>56</v>
      </c>
      <c r="P351" s="1">
        <v>21</v>
      </c>
      <c r="Q351" s="1">
        <v>9</v>
      </c>
      <c r="R351" s="1">
        <v>26</v>
      </c>
      <c r="S351" s="1">
        <v>100</v>
      </c>
      <c r="T351" s="1">
        <v>121</v>
      </c>
      <c r="U351" s="1">
        <f t="shared" si="19"/>
        <v>-21</v>
      </c>
      <c r="V351" s="1"/>
    </row>
    <row r="352" spans="2:22" x14ac:dyDescent="0.25">
      <c r="B352" s="3" t="s">
        <v>148</v>
      </c>
      <c r="C352" s="4">
        <v>6</v>
      </c>
      <c r="D352" s="1">
        <v>14</v>
      </c>
      <c r="E352" s="1">
        <v>2</v>
      </c>
      <c r="F352" s="1">
        <v>4</v>
      </c>
      <c r="G352" s="1">
        <v>8</v>
      </c>
      <c r="H352" s="1">
        <v>7</v>
      </c>
      <c r="I352" s="1">
        <v>25</v>
      </c>
      <c r="J352" s="1">
        <v>-18</v>
      </c>
      <c r="K352" s="1"/>
      <c r="L352" s="1"/>
      <c r="M352" s="3" t="s">
        <v>22</v>
      </c>
      <c r="N352" s="4">
        <v>200</v>
      </c>
      <c r="O352" s="1">
        <f t="shared" si="18"/>
        <v>171</v>
      </c>
      <c r="P352" s="1">
        <v>80</v>
      </c>
      <c r="Q352" s="1">
        <v>40</v>
      </c>
      <c r="R352" s="1">
        <v>51</v>
      </c>
      <c r="S352" s="1">
        <v>292</v>
      </c>
      <c r="T352" s="1">
        <v>227</v>
      </c>
      <c r="U352" s="1">
        <f t="shared" si="19"/>
        <v>65</v>
      </c>
      <c r="V352" s="1"/>
    </row>
    <row r="353" spans="2:22" x14ac:dyDescent="0.25">
      <c r="B353" s="3" t="s">
        <v>149</v>
      </c>
      <c r="C353" s="4">
        <v>6</v>
      </c>
      <c r="D353" s="1">
        <v>18</v>
      </c>
      <c r="E353" s="1">
        <v>1</v>
      </c>
      <c r="F353" s="1">
        <v>4</v>
      </c>
      <c r="G353" s="1">
        <v>13</v>
      </c>
      <c r="H353" s="1">
        <v>12</v>
      </c>
      <c r="I353" s="1">
        <v>48</v>
      </c>
      <c r="J353" s="1">
        <v>-36</v>
      </c>
      <c r="K353" s="1"/>
      <c r="L353" s="1"/>
      <c r="M353" s="3" t="s">
        <v>22</v>
      </c>
      <c r="N353" s="4">
        <v>106</v>
      </c>
      <c r="O353" s="1">
        <f t="shared" si="18"/>
        <v>211</v>
      </c>
      <c r="P353" s="1">
        <v>32</v>
      </c>
      <c r="Q353" s="1">
        <v>42</v>
      </c>
      <c r="R353" s="1">
        <v>137</v>
      </c>
      <c r="S353" s="1">
        <v>197</v>
      </c>
      <c r="T353" s="1">
        <v>482</v>
      </c>
      <c r="U353" s="1">
        <f t="shared" si="19"/>
        <v>-285</v>
      </c>
      <c r="V353" s="1"/>
    </row>
    <row r="354" spans="2:22" x14ac:dyDescent="0.25">
      <c r="B354" s="3" t="s">
        <v>144</v>
      </c>
      <c r="C354" s="4">
        <v>5</v>
      </c>
      <c r="D354" s="1">
        <v>14</v>
      </c>
      <c r="E354" s="1">
        <v>1</v>
      </c>
      <c r="F354" s="1">
        <v>3</v>
      </c>
      <c r="G354" s="1">
        <v>10</v>
      </c>
      <c r="H354" s="1">
        <v>10</v>
      </c>
      <c r="I354" s="1">
        <v>37</v>
      </c>
      <c r="J354" s="1">
        <v>-27</v>
      </c>
      <c r="K354" s="1"/>
      <c r="L354" s="1"/>
      <c r="M354" s="3" t="s">
        <v>86</v>
      </c>
      <c r="N354" s="4">
        <v>78</v>
      </c>
      <c r="O354" s="1">
        <f t="shared" si="18"/>
        <v>105</v>
      </c>
      <c r="P354" s="1">
        <v>25</v>
      </c>
      <c r="Q354" s="1">
        <v>28</v>
      </c>
      <c r="R354" s="1">
        <v>52</v>
      </c>
      <c r="S354" s="1">
        <v>128</v>
      </c>
      <c r="T354" s="1">
        <v>164</v>
      </c>
      <c r="U354" s="1">
        <f t="shared" si="19"/>
        <v>-36</v>
      </c>
      <c r="V354" s="1"/>
    </row>
    <row r="355" spans="2:22" x14ac:dyDescent="0.25">
      <c r="B355" s="3" t="s">
        <v>135</v>
      </c>
      <c r="C355" s="4">
        <v>5</v>
      </c>
      <c r="D355" s="1">
        <v>29</v>
      </c>
      <c r="E355" s="1">
        <v>1</v>
      </c>
      <c r="F355" s="1">
        <v>3</v>
      </c>
      <c r="G355" s="1">
        <v>25</v>
      </c>
      <c r="H355" s="1">
        <v>21</v>
      </c>
      <c r="I355" s="1">
        <v>88</v>
      </c>
      <c r="J355" s="1">
        <v>-67</v>
      </c>
      <c r="K355" s="1"/>
      <c r="L355" s="1"/>
      <c r="M355" s="3" t="s">
        <v>158</v>
      </c>
      <c r="N355" s="4">
        <v>4</v>
      </c>
      <c r="O355" s="1">
        <f t="shared" si="18"/>
        <v>18</v>
      </c>
      <c r="P355" s="1">
        <v>2</v>
      </c>
      <c r="Q355" s="1">
        <v>0</v>
      </c>
      <c r="R355" s="1">
        <v>16</v>
      </c>
      <c r="S355" s="1">
        <v>14</v>
      </c>
      <c r="T355" s="1">
        <v>75</v>
      </c>
      <c r="U355" s="1">
        <f t="shared" si="19"/>
        <v>-61</v>
      </c>
      <c r="V355" s="1"/>
    </row>
    <row r="356" spans="2:22" x14ac:dyDescent="0.25">
      <c r="B356" s="3" t="s">
        <v>158</v>
      </c>
      <c r="C356" s="4">
        <v>4</v>
      </c>
      <c r="D356" s="1">
        <v>18</v>
      </c>
      <c r="E356" s="1">
        <v>2</v>
      </c>
      <c r="F356" s="1">
        <v>0</v>
      </c>
      <c r="G356" s="1">
        <v>16</v>
      </c>
      <c r="H356" s="1">
        <v>14</v>
      </c>
      <c r="I356" s="1">
        <v>75</v>
      </c>
      <c r="J356" s="1">
        <v>-61</v>
      </c>
      <c r="K356" s="1"/>
      <c r="L356" s="1"/>
      <c r="M356" s="3" t="s">
        <v>44</v>
      </c>
      <c r="N356" s="4">
        <v>110</v>
      </c>
      <c r="O356" s="1">
        <f t="shared" si="18"/>
        <v>116</v>
      </c>
      <c r="P356" s="1">
        <v>50</v>
      </c>
      <c r="Q356" s="1">
        <v>10</v>
      </c>
      <c r="R356" s="1">
        <v>56</v>
      </c>
      <c r="S356" s="1">
        <v>230</v>
      </c>
      <c r="T356" s="1">
        <v>233</v>
      </c>
      <c r="U356" s="1">
        <f t="shared" si="19"/>
        <v>-3</v>
      </c>
      <c r="V356" s="1"/>
    </row>
    <row r="357" spans="2:22" x14ac:dyDescent="0.25">
      <c r="B357" s="3" t="s">
        <v>150</v>
      </c>
      <c r="C357" s="4">
        <v>3</v>
      </c>
      <c r="D357" s="1">
        <v>13</v>
      </c>
      <c r="E357" s="1">
        <v>0</v>
      </c>
      <c r="F357" s="1">
        <v>3</v>
      </c>
      <c r="G357" s="1">
        <v>10</v>
      </c>
      <c r="H357" s="1">
        <v>10</v>
      </c>
      <c r="I357" s="1">
        <v>46</v>
      </c>
      <c r="J357" s="1">
        <v>-36</v>
      </c>
      <c r="K357" s="1"/>
      <c r="L357" s="1"/>
      <c r="M357" s="3" t="s">
        <v>44</v>
      </c>
      <c r="N357" s="4">
        <v>88</v>
      </c>
      <c r="O357" s="1">
        <f t="shared" si="18"/>
        <v>118</v>
      </c>
      <c r="P357" s="1">
        <v>32</v>
      </c>
      <c r="Q357" s="1">
        <v>24</v>
      </c>
      <c r="R357" s="1">
        <v>62</v>
      </c>
      <c r="S357" s="1">
        <v>145</v>
      </c>
      <c r="T357" s="1">
        <v>210</v>
      </c>
      <c r="U357" s="1">
        <f t="shared" si="19"/>
        <v>-65</v>
      </c>
      <c r="V357" s="1"/>
    </row>
    <row r="358" spans="2:22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4" t="s">
        <v>44</v>
      </c>
      <c r="N358" s="4">
        <v>253</v>
      </c>
      <c r="O358" s="1">
        <f t="shared" si="18"/>
        <v>288</v>
      </c>
      <c r="P358" s="1">
        <v>99</v>
      </c>
      <c r="Q358" s="1">
        <v>55</v>
      </c>
      <c r="R358" s="1">
        <v>134</v>
      </c>
      <c r="S358" s="1">
        <v>367</v>
      </c>
      <c r="T358" s="1">
        <v>441</v>
      </c>
      <c r="U358" s="1">
        <f t="shared" si="19"/>
        <v>-74</v>
      </c>
      <c r="V358" s="1"/>
    </row>
    <row r="359" spans="2:22" x14ac:dyDescent="0.25">
      <c r="B359" s="1"/>
      <c r="C359" s="1"/>
      <c r="D359" s="8">
        <f t="shared" ref="D359:K359" si="20">SUM(D288:D357)</f>
        <v>11280</v>
      </c>
      <c r="E359" s="8">
        <f t="shared" si="20"/>
        <v>4061</v>
      </c>
      <c r="F359" s="8">
        <f t="shared" si="20"/>
        <v>3158</v>
      </c>
      <c r="G359" s="8">
        <f t="shared" si="20"/>
        <v>4061</v>
      </c>
      <c r="H359" s="8">
        <f t="shared" si="20"/>
        <v>16426</v>
      </c>
      <c r="I359" s="8">
        <f t="shared" si="20"/>
        <v>16426</v>
      </c>
      <c r="J359" s="8">
        <f t="shared" si="20"/>
        <v>0</v>
      </c>
      <c r="K359" s="25">
        <f t="shared" si="20"/>
        <v>21</v>
      </c>
      <c r="L359" s="1"/>
      <c r="M359" s="3" t="s">
        <v>44</v>
      </c>
      <c r="N359" s="4">
        <v>184</v>
      </c>
      <c r="O359" s="1">
        <f t="shared" si="18"/>
        <v>239</v>
      </c>
      <c r="P359" s="1">
        <v>71</v>
      </c>
      <c r="Q359" s="1">
        <v>42</v>
      </c>
      <c r="R359" s="1">
        <v>126</v>
      </c>
      <c r="S359" s="1">
        <v>327</v>
      </c>
      <c r="T359" s="1">
        <v>503</v>
      </c>
      <c r="U359" s="1">
        <f t="shared" si="19"/>
        <v>-176</v>
      </c>
      <c r="V359" s="1"/>
    </row>
    <row r="360" spans="2:22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3" t="s">
        <v>44</v>
      </c>
      <c r="N360" s="4">
        <v>53</v>
      </c>
      <c r="O360" s="1">
        <f t="shared" si="18"/>
        <v>66</v>
      </c>
      <c r="P360" s="1">
        <v>18</v>
      </c>
      <c r="Q360" s="1">
        <v>17</v>
      </c>
      <c r="R360" s="1">
        <v>31</v>
      </c>
      <c r="S360" s="1">
        <v>109</v>
      </c>
      <c r="T360" s="1">
        <v>144</v>
      </c>
      <c r="U360" s="1">
        <f t="shared" si="19"/>
        <v>-35</v>
      </c>
      <c r="V360" s="1"/>
    </row>
    <row r="361" spans="2:22" x14ac:dyDescent="0.25">
      <c r="B361" s="4" t="s">
        <v>165</v>
      </c>
      <c r="C361" s="5" t="s">
        <v>31</v>
      </c>
      <c r="D361" s="5" t="s">
        <v>32</v>
      </c>
      <c r="E361" s="5" t="s">
        <v>33</v>
      </c>
      <c r="F361" s="5" t="s">
        <v>34</v>
      </c>
      <c r="G361" s="5" t="s">
        <v>35</v>
      </c>
      <c r="H361" s="5" t="s">
        <v>36</v>
      </c>
      <c r="I361" s="5" t="s">
        <v>37</v>
      </c>
      <c r="J361" s="5" t="s">
        <v>38</v>
      </c>
      <c r="K361" s="5" t="s">
        <v>2</v>
      </c>
      <c r="L361" s="1"/>
      <c r="M361" s="3" t="s">
        <v>44</v>
      </c>
      <c r="N361" s="4">
        <v>132</v>
      </c>
      <c r="O361" s="1">
        <f t="shared" si="18"/>
        <v>164</v>
      </c>
      <c r="P361" s="1">
        <v>45</v>
      </c>
      <c r="Q361" s="1">
        <v>42</v>
      </c>
      <c r="R361" s="1">
        <v>77</v>
      </c>
      <c r="S361" s="1">
        <v>198</v>
      </c>
      <c r="T361" s="1">
        <v>270</v>
      </c>
      <c r="U361" s="1">
        <f t="shared" si="19"/>
        <v>-72</v>
      </c>
      <c r="V361" s="1"/>
    </row>
    <row r="362" spans="2:22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3" t="s">
        <v>44</v>
      </c>
      <c r="N362" s="4">
        <v>237</v>
      </c>
      <c r="O362" s="1">
        <f t="shared" si="18"/>
        <v>230</v>
      </c>
      <c r="P362" s="1">
        <v>86</v>
      </c>
      <c r="Q362" s="1">
        <v>65</v>
      </c>
      <c r="R362" s="1">
        <v>79</v>
      </c>
      <c r="S362" s="1">
        <v>284</v>
      </c>
      <c r="T362" s="1">
        <v>306</v>
      </c>
      <c r="U362" s="1">
        <f t="shared" si="19"/>
        <v>-22</v>
      </c>
      <c r="V362" s="1"/>
    </row>
    <row r="363" spans="2:22" x14ac:dyDescent="0.25">
      <c r="B363" s="3" t="s">
        <v>58</v>
      </c>
      <c r="C363" s="4">
        <v>577</v>
      </c>
      <c r="D363" s="1">
        <v>460</v>
      </c>
      <c r="E363" s="1">
        <v>201</v>
      </c>
      <c r="F363" s="1">
        <v>146</v>
      </c>
      <c r="G363" s="1">
        <v>113</v>
      </c>
      <c r="H363" s="1">
        <v>665</v>
      </c>
      <c r="I363" s="1">
        <v>494</v>
      </c>
      <c r="J363" s="1">
        <v>171</v>
      </c>
      <c r="K363" s="1"/>
      <c r="L363" s="1"/>
      <c r="M363" s="3" t="s">
        <v>44</v>
      </c>
      <c r="N363" s="4">
        <v>95</v>
      </c>
      <c r="O363" s="1">
        <f t="shared" si="18"/>
        <v>109</v>
      </c>
      <c r="P363" s="1">
        <v>30</v>
      </c>
      <c r="Q363" s="1">
        <v>35</v>
      </c>
      <c r="R363" s="1">
        <v>44</v>
      </c>
      <c r="S363" s="1">
        <v>119</v>
      </c>
      <c r="T363" s="1">
        <v>146</v>
      </c>
      <c r="U363" s="1">
        <f t="shared" si="19"/>
        <v>-27</v>
      </c>
      <c r="V363" s="1"/>
    </row>
    <row r="364" spans="2:22" x14ac:dyDescent="0.25">
      <c r="B364" s="3" t="s">
        <v>23</v>
      </c>
      <c r="C364" s="4">
        <v>576</v>
      </c>
      <c r="D364" s="1">
        <v>462</v>
      </c>
      <c r="E364" s="1">
        <v>207</v>
      </c>
      <c r="F364" s="1">
        <v>140</v>
      </c>
      <c r="G364" s="1">
        <v>115</v>
      </c>
      <c r="H364" s="1">
        <v>701</v>
      </c>
      <c r="I364" s="1">
        <v>486</v>
      </c>
      <c r="J364" s="1">
        <v>215</v>
      </c>
      <c r="K364" s="1"/>
      <c r="L364" s="1"/>
      <c r="M364" s="3" t="s">
        <v>44</v>
      </c>
      <c r="N364" s="4">
        <v>19</v>
      </c>
      <c r="O364" s="1">
        <f t="shared" si="18"/>
        <v>38</v>
      </c>
      <c r="P364" s="1">
        <v>5</v>
      </c>
      <c r="Q364" s="1">
        <v>11</v>
      </c>
      <c r="R364" s="1">
        <v>22</v>
      </c>
      <c r="S364" s="1">
        <v>23</v>
      </c>
      <c r="T364" s="1">
        <v>57</v>
      </c>
      <c r="U364" s="1">
        <f t="shared" si="19"/>
        <v>-34</v>
      </c>
      <c r="V364" s="16">
        <v>2</v>
      </c>
    </row>
    <row r="365" spans="2:22" x14ac:dyDescent="0.25">
      <c r="B365" s="3" t="s">
        <v>24</v>
      </c>
      <c r="C365" s="4">
        <v>554</v>
      </c>
      <c r="D365" s="1">
        <v>461</v>
      </c>
      <c r="E365" s="1">
        <v>180</v>
      </c>
      <c r="F365" s="1">
        <v>179</v>
      </c>
      <c r="G365" s="1">
        <v>102</v>
      </c>
      <c r="H365" s="1">
        <v>547</v>
      </c>
      <c r="I365" s="1">
        <v>381</v>
      </c>
      <c r="J365" s="1">
        <v>166</v>
      </c>
      <c r="K365" s="1"/>
      <c r="L365" s="1"/>
      <c r="M365" s="3" t="s">
        <v>44</v>
      </c>
      <c r="N365" s="4">
        <v>203</v>
      </c>
      <c r="O365" s="1">
        <f t="shared" si="18"/>
        <v>190</v>
      </c>
      <c r="P365" s="1">
        <v>49</v>
      </c>
      <c r="Q365" s="1">
        <v>56</v>
      </c>
      <c r="R365" s="1">
        <v>85</v>
      </c>
      <c r="S365" s="1">
        <v>185</v>
      </c>
      <c r="T365" s="1">
        <v>249</v>
      </c>
      <c r="U365" s="1">
        <f t="shared" si="19"/>
        <v>-64</v>
      </c>
      <c r="V365" s="1"/>
    </row>
    <row r="366" spans="2:22" x14ac:dyDescent="0.25">
      <c r="B366" s="3" t="s">
        <v>25</v>
      </c>
      <c r="C366" s="4">
        <v>532</v>
      </c>
      <c r="D366" s="1">
        <v>442</v>
      </c>
      <c r="E366" s="1">
        <v>181</v>
      </c>
      <c r="F366" s="1">
        <v>143</v>
      </c>
      <c r="G366" s="1">
        <v>118</v>
      </c>
      <c r="H366" s="1">
        <v>641</v>
      </c>
      <c r="I366" s="1">
        <v>530</v>
      </c>
      <c r="J366" s="1">
        <v>111</v>
      </c>
      <c r="K366" s="1"/>
      <c r="L366" s="1"/>
      <c r="M366" s="3" t="s">
        <v>44</v>
      </c>
      <c r="N366" s="4">
        <v>192</v>
      </c>
      <c r="O366" s="1">
        <f t="shared" si="18"/>
        <v>171</v>
      </c>
      <c r="P366" s="1">
        <v>47</v>
      </c>
      <c r="Q366" s="1">
        <v>51</v>
      </c>
      <c r="R366" s="1">
        <v>73</v>
      </c>
      <c r="S366" s="1">
        <v>168</v>
      </c>
      <c r="T366" s="1">
        <v>233</v>
      </c>
      <c r="U366" s="1">
        <f t="shared" si="19"/>
        <v>-65</v>
      </c>
      <c r="V366" s="1"/>
    </row>
    <row r="367" spans="2:22" x14ac:dyDescent="0.25">
      <c r="B367" s="3" t="s">
        <v>101</v>
      </c>
      <c r="C367" s="4">
        <v>529</v>
      </c>
      <c r="D367" s="1">
        <v>451</v>
      </c>
      <c r="E367" s="1">
        <v>181</v>
      </c>
      <c r="F367" s="1">
        <v>153</v>
      </c>
      <c r="G367" s="1">
        <v>117</v>
      </c>
      <c r="H367" s="1">
        <v>655</v>
      </c>
      <c r="I367" s="1">
        <v>482</v>
      </c>
      <c r="J367" s="1">
        <v>173</v>
      </c>
      <c r="K367" s="16">
        <v>4</v>
      </c>
      <c r="L367" s="1"/>
      <c r="M367" s="3" t="s">
        <v>5</v>
      </c>
      <c r="N367" s="4">
        <v>14</v>
      </c>
      <c r="O367" s="1">
        <f t="shared" si="18"/>
        <v>18</v>
      </c>
      <c r="P367" s="1">
        <v>5</v>
      </c>
      <c r="Q367" s="1">
        <v>4</v>
      </c>
      <c r="R367" s="1">
        <v>9</v>
      </c>
      <c r="S367" s="1">
        <v>22</v>
      </c>
      <c r="T367" s="1">
        <v>43</v>
      </c>
      <c r="U367" s="1">
        <f t="shared" si="19"/>
        <v>-21</v>
      </c>
      <c r="V367" s="1"/>
    </row>
    <row r="368" spans="2:22" x14ac:dyDescent="0.25">
      <c r="B368" s="3" t="s">
        <v>73</v>
      </c>
      <c r="C368" s="4">
        <v>510</v>
      </c>
      <c r="D368" s="1">
        <v>454</v>
      </c>
      <c r="E368" s="1">
        <v>164</v>
      </c>
      <c r="F368" s="1">
        <v>163</v>
      </c>
      <c r="G368" s="1">
        <v>127</v>
      </c>
      <c r="H368" s="1">
        <v>650</v>
      </c>
      <c r="I368" s="1">
        <v>559</v>
      </c>
      <c r="J368" s="1">
        <v>91</v>
      </c>
      <c r="K368" s="1"/>
      <c r="L368" s="1"/>
      <c r="M368" s="3" t="s">
        <v>159</v>
      </c>
      <c r="N368" s="4">
        <v>14</v>
      </c>
      <c r="O368" s="1">
        <f t="shared" si="18"/>
        <v>16</v>
      </c>
      <c r="P368" s="1">
        <v>5</v>
      </c>
      <c r="Q368" s="1">
        <v>4</v>
      </c>
      <c r="R368" s="1">
        <v>7</v>
      </c>
      <c r="S368" s="1">
        <v>18</v>
      </c>
      <c r="T368" s="1">
        <v>19</v>
      </c>
      <c r="U368" s="1">
        <f t="shared" si="19"/>
        <v>-1</v>
      </c>
      <c r="V368" s="1"/>
    </row>
    <row r="369" spans="2:22" x14ac:dyDescent="0.25">
      <c r="B369" s="3" t="s">
        <v>51</v>
      </c>
      <c r="C369" s="4">
        <v>508</v>
      </c>
      <c r="D369" s="1">
        <v>454</v>
      </c>
      <c r="E369" s="1">
        <v>166</v>
      </c>
      <c r="F369" s="1">
        <v>157</v>
      </c>
      <c r="G369" s="1">
        <v>131</v>
      </c>
      <c r="H369" s="1">
        <v>541</v>
      </c>
      <c r="I369" s="1">
        <v>475</v>
      </c>
      <c r="J369" s="1">
        <v>66</v>
      </c>
      <c r="K369" s="1"/>
      <c r="L369" s="1"/>
      <c r="M369" s="3" t="s">
        <v>159</v>
      </c>
      <c r="N369" s="4">
        <v>378</v>
      </c>
      <c r="O369" s="1">
        <f t="shared" si="18"/>
        <v>382</v>
      </c>
      <c r="P369" s="1">
        <v>120</v>
      </c>
      <c r="Q369" s="1">
        <v>125</v>
      </c>
      <c r="R369" s="1">
        <v>137</v>
      </c>
      <c r="S369" s="1">
        <v>465</v>
      </c>
      <c r="T369" s="1">
        <v>498</v>
      </c>
      <c r="U369" s="1">
        <f t="shared" si="19"/>
        <v>-33</v>
      </c>
      <c r="V369" s="1"/>
    </row>
    <row r="370" spans="2:22" x14ac:dyDescent="0.25">
      <c r="B370" s="3" t="s">
        <v>66</v>
      </c>
      <c r="C370" s="4">
        <v>501</v>
      </c>
      <c r="D370" s="1">
        <v>449</v>
      </c>
      <c r="E370" s="1">
        <v>168</v>
      </c>
      <c r="F370" s="1">
        <v>145</v>
      </c>
      <c r="G370" s="1">
        <v>136</v>
      </c>
      <c r="H370" s="1">
        <v>587</v>
      </c>
      <c r="I370" s="1">
        <v>512</v>
      </c>
      <c r="J370" s="1">
        <v>75</v>
      </c>
      <c r="K370" s="1"/>
      <c r="L370" s="1"/>
      <c r="M370" s="3" t="s">
        <v>60</v>
      </c>
      <c r="N370" s="4">
        <v>264</v>
      </c>
      <c r="O370" s="1">
        <f t="shared" si="18"/>
        <v>156</v>
      </c>
      <c r="P370" s="1">
        <v>122</v>
      </c>
      <c r="Q370" s="1">
        <v>20</v>
      </c>
      <c r="R370" s="1">
        <v>14</v>
      </c>
      <c r="S370" s="1">
        <v>429</v>
      </c>
      <c r="T370" s="1">
        <v>91</v>
      </c>
      <c r="U370" s="1">
        <f t="shared" si="19"/>
        <v>338</v>
      </c>
      <c r="V370" s="1"/>
    </row>
    <row r="371" spans="2:22" x14ac:dyDescent="0.25">
      <c r="B371" s="3" t="s">
        <v>125</v>
      </c>
      <c r="C371" s="4">
        <v>461</v>
      </c>
      <c r="D371" s="1">
        <v>449</v>
      </c>
      <c r="E371" s="1">
        <v>139</v>
      </c>
      <c r="F371" s="1">
        <v>164</v>
      </c>
      <c r="G371" s="1">
        <v>146</v>
      </c>
      <c r="H371" s="1">
        <v>596</v>
      </c>
      <c r="I371" s="1">
        <v>614</v>
      </c>
      <c r="J371" s="1">
        <v>-18</v>
      </c>
      <c r="K371" s="16">
        <v>2</v>
      </c>
      <c r="L371" s="1"/>
      <c r="M371" s="3" t="s">
        <v>60</v>
      </c>
      <c r="N371" s="4">
        <v>423</v>
      </c>
      <c r="O371" s="1">
        <f t="shared" si="18"/>
        <v>289</v>
      </c>
      <c r="P371" s="1">
        <v>188</v>
      </c>
      <c r="Q371" s="1">
        <v>47</v>
      </c>
      <c r="R371" s="1">
        <v>54</v>
      </c>
      <c r="S371" s="1">
        <v>558</v>
      </c>
      <c r="T371" s="1">
        <v>244</v>
      </c>
      <c r="U371" s="1">
        <f t="shared" si="19"/>
        <v>314</v>
      </c>
      <c r="V371" s="1"/>
    </row>
    <row r="372" spans="2:22" x14ac:dyDescent="0.25">
      <c r="B372" s="3" t="s">
        <v>61</v>
      </c>
      <c r="C372" s="4">
        <v>448</v>
      </c>
      <c r="D372" s="1">
        <v>392</v>
      </c>
      <c r="E372" s="1">
        <v>142</v>
      </c>
      <c r="F372" s="1">
        <v>140</v>
      </c>
      <c r="G372" s="1">
        <v>110</v>
      </c>
      <c r="H372" s="1">
        <v>511</v>
      </c>
      <c r="I372" s="1">
        <v>443</v>
      </c>
      <c r="J372" s="1">
        <v>68</v>
      </c>
      <c r="K372" s="1"/>
      <c r="L372" s="1"/>
      <c r="M372" s="3" t="s">
        <v>60</v>
      </c>
      <c r="N372" s="4">
        <v>421</v>
      </c>
      <c r="O372" s="1">
        <f t="shared" si="18"/>
        <v>344</v>
      </c>
      <c r="P372" s="1">
        <v>179</v>
      </c>
      <c r="Q372" s="1">
        <v>63</v>
      </c>
      <c r="R372" s="1">
        <v>102</v>
      </c>
      <c r="S372" s="1">
        <v>779</v>
      </c>
      <c r="T372" s="1">
        <v>498</v>
      </c>
      <c r="U372" s="1">
        <f t="shared" si="19"/>
        <v>281</v>
      </c>
      <c r="V372" s="1"/>
    </row>
    <row r="373" spans="2:22" x14ac:dyDescent="0.25">
      <c r="B373" s="3" t="s">
        <v>103</v>
      </c>
      <c r="C373" s="4">
        <v>436</v>
      </c>
      <c r="D373" s="1">
        <v>406</v>
      </c>
      <c r="E373" s="1">
        <v>142</v>
      </c>
      <c r="F373" s="1">
        <v>139</v>
      </c>
      <c r="G373" s="1">
        <v>125</v>
      </c>
      <c r="H373" s="1">
        <v>562</v>
      </c>
      <c r="I373" s="1">
        <v>483</v>
      </c>
      <c r="J373" s="1">
        <v>79</v>
      </c>
      <c r="K373" s="16">
        <v>4</v>
      </c>
      <c r="L373" s="1"/>
      <c r="M373" s="3" t="s">
        <v>60</v>
      </c>
      <c r="N373" s="4">
        <v>345</v>
      </c>
      <c r="O373" s="1">
        <f t="shared" si="18"/>
        <v>308</v>
      </c>
      <c r="P373" s="1">
        <v>145</v>
      </c>
      <c r="Q373" s="1">
        <v>59</v>
      </c>
      <c r="R373" s="1">
        <v>104</v>
      </c>
      <c r="S373" s="1">
        <v>660</v>
      </c>
      <c r="T373" s="1">
        <v>540</v>
      </c>
      <c r="U373" s="1">
        <f t="shared" si="19"/>
        <v>120</v>
      </c>
      <c r="V373" s="16">
        <v>4</v>
      </c>
    </row>
    <row r="374" spans="2:22" x14ac:dyDescent="0.25">
      <c r="B374" s="3" t="s">
        <v>29</v>
      </c>
      <c r="C374" s="4">
        <v>421</v>
      </c>
      <c r="D374" s="1">
        <v>440</v>
      </c>
      <c r="E374" s="1">
        <v>128</v>
      </c>
      <c r="F374" s="1">
        <v>148</v>
      </c>
      <c r="G374" s="1">
        <v>164</v>
      </c>
      <c r="H374" s="1">
        <v>464</v>
      </c>
      <c r="I374" s="1">
        <v>564</v>
      </c>
      <c r="J374" s="1">
        <v>-100</v>
      </c>
      <c r="K374" s="1"/>
      <c r="L374" s="1"/>
      <c r="M374" s="3" t="s">
        <v>60</v>
      </c>
      <c r="N374" s="4">
        <v>391</v>
      </c>
      <c r="O374" s="1">
        <f t="shared" si="18"/>
        <v>308</v>
      </c>
      <c r="P374" s="1">
        <v>155</v>
      </c>
      <c r="Q374" s="1">
        <v>81</v>
      </c>
      <c r="R374" s="1">
        <v>72</v>
      </c>
      <c r="S374" s="1">
        <v>603</v>
      </c>
      <c r="T374" s="1">
        <v>403</v>
      </c>
      <c r="U374" s="1">
        <f t="shared" si="19"/>
        <v>200</v>
      </c>
      <c r="V374" s="1"/>
    </row>
    <row r="375" spans="2:22" x14ac:dyDescent="0.25">
      <c r="B375" s="3" t="s">
        <v>151</v>
      </c>
      <c r="C375" s="4">
        <v>382</v>
      </c>
      <c r="D375" s="1">
        <v>408</v>
      </c>
      <c r="E375" s="1">
        <v>128</v>
      </c>
      <c r="F375" s="1">
        <v>120</v>
      </c>
      <c r="G375" s="1">
        <v>160</v>
      </c>
      <c r="H375" s="1">
        <v>498</v>
      </c>
      <c r="I375" s="1">
        <v>554</v>
      </c>
      <c r="J375" s="1">
        <v>-56</v>
      </c>
      <c r="K375" s="16">
        <v>2</v>
      </c>
      <c r="L375" s="1"/>
      <c r="M375" s="3" t="s">
        <v>60</v>
      </c>
      <c r="N375" s="4">
        <v>407</v>
      </c>
      <c r="O375" s="1">
        <f t="shared" si="18"/>
        <v>334</v>
      </c>
      <c r="P375" s="1">
        <v>145</v>
      </c>
      <c r="Q375" s="1">
        <v>117</v>
      </c>
      <c r="R375" s="1">
        <v>72</v>
      </c>
      <c r="S375" s="1">
        <v>548</v>
      </c>
      <c r="T375" s="1">
        <v>380</v>
      </c>
      <c r="U375" s="1">
        <f t="shared" si="19"/>
        <v>168</v>
      </c>
      <c r="V375" s="1"/>
    </row>
    <row r="376" spans="2:22" x14ac:dyDescent="0.25">
      <c r="B376" s="3" t="s">
        <v>159</v>
      </c>
      <c r="C376" s="4">
        <v>378</v>
      </c>
      <c r="D376" s="1">
        <v>382</v>
      </c>
      <c r="E376" s="1">
        <v>120</v>
      </c>
      <c r="F376" s="1">
        <v>125</v>
      </c>
      <c r="G376" s="1">
        <v>137</v>
      </c>
      <c r="H376" s="1">
        <v>465</v>
      </c>
      <c r="I376" s="1">
        <v>498</v>
      </c>
      <c r="J376" s="1">
        <v>-33</v>
      </c>
      <c r="K376" s="1"/>
      <c r="L376" s="1"/>
      <c r="M376" s="3" t="s">
        <v>60</v>
      </c>
      <c r="N376" s="4">
        <v>476</v>
      </c>
      <c r="O376" s="1">
        <f t="shared" si="18"/>
        <v>467</v>
      </c>
      <c r="P376" s="1">
        <v>162</v>
      </c>
      <c r="Q376" s="1">
        <v>152</v>
      </c>
      <c r="R376" s="1">
        <v>153</v>
      </c>
      <c r="S376" s="1">
        <v>714</v>
      </c>
      <c r="T376" s="1">
        <v>686</v>
      </c>
      <c r="U376" s="1">
        <f t="shared" si="19"/>
        <v>28</v>
      </c>
      <c r="V376" s="1"/>
    </row>
    <row r="377" spans="2:22" x14ac:dyDescent="0.25">
      <c r="B377" s="3" t="s">
        <v>126</v>
      </c>
      <c r="C377" s="4">
        <v>374</v>
      </c>
      <c r="D377" s="1">
        <v>409</v>
      </c>
      <c r="E377" s="1">
        <v>120</v>
      </c>
      <c r="F377" s="1">
        <v>136</v>
      </c>
      <c r="G377" s="1">
        <v>153</v>
      </c>
      <c r="H377" s="1">
        <v>452</v>
      </c>
      <c r="I377" s="1">
        <v>477</v>
      </c>
      <c r="J377" s="1">
        <v>-25</v>
      </c>
      <c r="K377" s="1"/>
      <c r="L377" s="1"/>
      <c r="M377" s="3" t="s">
        <v>60</v>
      </c>
      <c r="N377" s="4">
        <v>373</v>
      </c>
      <c r="O377" s="1">
        <f t="shared" si="18"/>
        <v>354</v>
      </c>
      <c r="P377" s="1">
        <v>113</v>
      </c>
      <c r="Q377" s="1">
        <v>130</v>
      </c>
      <c r="R377" s="1">
        <v>111</v>
      </c>
      <c r="S377" s="1">
        <v>408</v>
      </c>
      <c r="T377" s="1">
        <v>412</v>
      </c>
      <c r="U377" s="1">
        <f t="shared" si="19"/>
        <v>-4</v>
      </c>
      <c r="V377" s="16">
        <v>2</v>
      </c>
    </row>
    <row r="378" spans="2:22" x14ac:dyDescent="0.25">
      <c r="B378" s="3" t="s">
        <v>60</v>
      </c>
      <c r="C378" s="4">
        <v>373</v>
      </c>
      <c r="D378" s="1">
        <v>354</v>
      </c>
      <c r="E378" s="1">
        <v>113</v>
      </c>
      <c r="F378" s="1">
        <v>130</v>
      </c>
      <c r="G378" s="1">
        <v>111</v>
      </c>
      <c r="H378" s="1">
        <v>408</v>
      </c>
      <c r="I378" s="1">
        <v>412</v>
      </c>
      <c r="J378" s="1">
        <v>-4</v>
      </c>
      <c r="K378" s="16">
        <v>2</v>
      </c>
      <c r="L378" s="1"/>
      <c r="M378" s="3" t="s">
        <v>60</v>
      </c>
      <c r="N378" s="4">
        <v>415</v>
      </c>
      <c r="O378" s="1">
        <f t="shared" si="18"/>
        <v>342</v>
      </c>
      <c r="P378" s="1">
        <v>118</v>
      </c>
      <c r="Q378" s="1">
        <v>120</v>
      </c>
      <c r="R378" s="1">
        <v>104</v>
      </c>
      <c r="S378" s="1">
        <v>390</v>
      </c>
      <c r="T378" s="1">
        <v>380</v>
      </c>
      <c r="U378" s="1">
        <f t="shared" si="19"/>
        <v>10</v>
      </c>
      <c r="V378" s="1"/>
    </row>
    <row r="379" spans="2:22" x14ac:dyDescent="0.25">
      <c r="B379" s="3" t="s">
        <v>57</v>
      </c>
      <c r="C379" s="4">
        <v>273</v>
      </c>
      <c r="D379" s="1">
        <v>287</v>
      </c>
      <c r="E379" s="1">
        <v>94</v>
      </c>
      <c r="F379" s="1">
        <v>85</v>
      </c>
      <c r="G379" s="1">
        <v>108</v>
      </c>
      <c r="H379" s="1">
        <v>369</v>
      </c>
      <c r="I379" s="1">
        <v>386</v>
      </c>
      <c r="J379" s="1">
        <v>-17</v>
      </c>
      <c r="K379" s="1"/>
      <c r="L379" s="1"/>
      <c r="M379" s="3" t="s">
        <v>60</v>
      </c>
      <c r="N379" s="4">
        <v>650</v>
      </c>
      <c r="O379" s="1">
        <f t="shared" si="18"/>
        <v>494</v>
      </c>
      <c r="P379" s="1">
        <v>167</v>
      </c>
      <c r="Q379" s="1">
        <v>149</v>
      </c>
      <c r="R379" s="1">
        <v>178</v>
      </c>
      <c r="S379" s="1">
        <v>583</v>
      </c>
      <c r="T379" s="1">
        <v>594</v>
      </c>
      <c r="U379" s="1">
        <f t="shared" si="19"/>
        <v>-11</v>
      </c>
      <c r="V379" s="1"/>
    </row>
    <row r="380" spans="2:22" x14ac:dyDescent="0.25">
      <c r="B380" s="3" t="s">
        <v>116</v>
      </c>
      <c r="C380" s="4">
        <v>233</v>
      </c>
      <c r="D380" s="1">
        <v>198</v>
      </c>
      <c r="E380" s="1">
        <v>74</v>
      </c>
      <c r="F380" s="1">
        <v>63</v>
      </c>
      <c r="G380" s="1">
        <v>61</v>
      </c>
      <c r="H380" s="1">
        <v>217</v>
      </c>
      <c r="I380" s="1">
        <v>210</v>
      </c>
      <c r="J380" s="1">
        <v>7</v>
      </c>
      <c r="K380" s="1"/>
      <c r="L380" s="1"/>
      <c r="M380" s="3" t="s">
        <v>60</v>
      </c>
      <c r="N380" s="4">
        <v>413</v>
      </c>
      <c r="O380" s="1">
        <f t="shared" si="18"/>
        <v>246</v>
      </c>
      <c r="P380" s="1">
        <v>116</v>
      </c>
      <c r="Q380" s="1">
        <v>65</v>
      </c>
      <c r="R380" s="1">
        <v>65</v>
      </c>
      <c r="S380" s="1">
        <v>348</v>
      </c>
      <c r="T380" s="1">
        <v>253</v>
      </c>
      <c r="U380" s="1">
        <f t="shared" si="19"/>
        <v>95</v>
      </c>
      <c r="V380" s="1"/>
    </row>
    <row r="381" spans="2:22" x14ac:dyDescent="0.25">
      <c r="B381" s="3" t="s">
        <v>56</v>
      </c>
      <c r="C381" s="4">
        <v>219</v>
      </c>
      <c r="D381" s="1">
        <v>197</v>
      </c>
      <c r="E381" s="1">
        <v>56</v>
      </c>
      <c r="F381" s="1">
        <v>86</v>
      </c>
      <c r="G381" s="1">
        <v>55</v>
      </c>
      <c r="H381" s="1">
        <v>178</v>
      </c>
      <c r="I381" s="1">
        <v>186</v>
      </c>
      <c r="J381" s="1">
        <v>-8</v>
      </c>
      <c r="K381" s="1"/>
      <c r="L381" s="1"/>
      <c r="M381" s="3" t="s">
        <v>60</v>
      </c>
      <c r="N381" s="4">
        <v>32</v>
      </c>
      <c r="O381" s="1">
        <f t="shared" si="18"/>
        <v>25</v>
      </c>
      <c r="P381" s="1">
        <v>8</v>
      </c>
      <c r="Q381" s="1">
        <v>8</v>
      </c>
      <c r="R381" s="1">
        <v>9</v>
      </c>
      <c r="S381" s="1">
        <v>24</v>
      </c>
      <c r="T381" s="1">
        <v>23</v>
      </c>
      <c r="U381" s="1">
        <f t="shared" si="19"/>
        <v>1</v>
      </c>
      <c r="V381" s="1"/>
    </row>
    <row r="382" spans="2:22" x14ac:dyDescent="0.25">
      <c r="B382" s="3" t="s">
        <v>94</v>
      </c>
      <c r="C382" s="4">
        <v>155</v>
      </c>
      <c r="D382" s="1">
        <v>181</v>
      </c>
      <c r="E382" s="1">
        <v>46</v>
      </c>
      <c r="F382" s="1">
        <v>63</v>
      </c>
      <c r="G382" s="1">
        <v>72</v>
      </c>
      <c r="H382" s="1">
        <v>181</v>
      </c>
      <c r="I382" s="1">
        <v>231</v>
      </c>
      <c r="J382" s="1">
        <v>-50</v>
      </c>
      <c r="K382" s="1"/>
      <c r="L382" s="1"/>
      <c r="M382" s="3" t="s">
        <v>184</v>
      </c>
      <c r="N382" s="4">
        <v>6</v>
      </c>
      <c r="O382" s="1">
        <f t="shared" si="18"/>
        <v>9</v>
      </c>
      <c r="P382" s="1">
        <v>2</v>
      </c>
      <c r="Q382" s="1">
        <v>2</v>
      </c>
      <c r="R382" s="1">
        <v>5</v>
      </c>
      <c r="S382" s="1">
        <v>9</v>
      </c>
      <c r="T382" s="1">
        <v>13</v>
      </c>
      <c r="U382" s="1">
        <f t="shared" si="19"/>
        <v>-4</v>
      </c>
      <c r="V382" s="1"/>
    </row>
    <row r="383" spans="2:22" x14ac:dyDescent="0.25">
      <c r="B383" s="3" t="s">
        <v>44</v>
      </c>
      <c r="C383" s="4">
        <v>95</v>
      </c>
      <c r="D383" s="1">
        <v>109</v>
      </c>
      <c r="E383" s="1">
        <v>30</v>
      </c>
      <c r="F383" s="1">
        <v>35</v>
      </c>
      <c r="G383" s="1">
        <v>44</v>
      </c>
      <c r="H383" s="1">
        <v>119</v>
      </c>
      <c r="I383" s="1">
        <v>146</v>
      </c>
      <c r="J383" s="1">
        <v>-27</v>
      </c>
      <c r="K383" s="1"/>
      <c r="L383" s="1"/>
      <c r="M383" s="3" t="s">
        <v>102</v>
      </c>
      <c r="N383" s="4">
        <v>13</v>
      </c>
      <c r="O383" s="1">
        <f t="shared" si="18"/>
        <v>22</v>
      </c>
      <c r="P383" s="1">
        <v>4</v>
      </c>
      <c r="Q383" s="1">
        <v>5</v>
      </c>
      <c r="R383" s="1">
        <v>13</v>
      </c>
      <c r="S383" s="1">
        <v>21</v>
      </c>
      <c r="T383" s="1">
        <v>48</v>
      </c>
      <c r="U383" s="1">
        <f t="shared" si="19"/>
        <v>-27</v>
      </c>
      <c r="V383" s="1"/>
    </row>
    <row r="384" spans="2:22" x14ac:dyDescent="0.25">
      <c r="B384" s="3" t="s">
        <v>124</v>
      </c>
      <c r="C384" s="4">
        <v>94</v>
      </c>
      <c r="D384" s="1">
        <v>93</v>
      </c>
      <c r="E384" s="1">
        <v>29</v>
      </c>
      <c r="F384" s="1">
        <v>24</v>
      </c>
      <c r="G384" s="1">
        <v>40</v>
      </c>
      <c r="H384" s="1">
        <v>103</v>
      </c>
      <c r="I384" s="1">
        <v>120</v>
      </c>
      <c r="J384" s="1">
        <v>-17</v>
      </c>
      <c r="K384" s="16">
        <v>2</v>
      </c>
      <c r="L384" s="1"/>
      <c r="M384" s="3" t="s">
        <v>19</v>
      </c>
      <c r="N384" s="4">
        <v>52</v>
      </c>
      <c r="O384" s="1">
        <f t="shared" si="18"/>
        <v>78</v>
      </c>
      <c r="P384" s="1">
        <v>21</v>
      </c>
      <c r="Q384" s="1">
        <v>10</v>
      </c>
      <c r="R384" s="1">
        <v>47</v>
      </c>
      <c r="S384" s="1">
        <v>117</v>
      </c>
      <c r="T384" s="1">
        <v>234</v>
      </c>
      <c r="U384" s="1">
        <f t="shared" si="19"/>
        <v>-117</v>
      </c>
      <c r="V384" s="1"/>
    </row>
    <row r="385" spans="2:22" x14ac:dyDescent="0.25">
      <c r="B385" s="3" t="s">
        <v>181</v>
      </c>
      <c r="C385" s="4">
        <v>87</v>
      </c>
      <c r="D385" s="1">
        <v>76</v>
      </c>
      <c r="E385" s="1">
        <v>18</v>
      </c>
      <c r="F385" s="1">
        <v>33</v>
      </c>
      <c r="G385" s="1">
        <v>25</v>
      </c>
      <c r="H385" s="1">
        <v>75</v>
      </c>
      <c r="I385" s="1">
        <v>84</v>
      </c>
      <c r="J385" s="1">
        <v>-9</v>
      </c>
      <c r="K385" s="1"/>
      <c r="L385" s="1"/>
      <c r="M385" s="3" t="s">
        <v>185</v>
      </c>
      <c r="N385" s="4">
        <v>22</v>
      </c>
      <c r="O385" s="1">
        <f t="shared" si="18"/>
        <v>28</v>
      </c>
      <c r="P385" s="1">
        <v>7</v>
      </c>
      <c r="Q385" s="1">
        <v>8</v>
      </c>
      <c r="R385" s="1">
        <v>13</v>
      </c>
      <c r="S385" s="1">
        <v>35</v>
      </c>
      <c r="T385" s="1">
        <v>47</v>
      </c>
      <c r="U385" s="1">
        <f t="shared" si="19"/>
        <v>-12</v>
      </c>
      <c r="V385" s="1"/>
    </row>
    <row r="386" spans="2:22" x14ac:dyDescent="0.25">
      <c r="B386" s="3" t="s">
        <v>84</v>
      </c>
      <c r="C386" s="4">
        <v>81</v>
      </c>
      <c r="D386" s="1">
        <v>100</v>
      </c>
      <c r="E386" s="1">
        <v>23</v>
      </c>
      <c r="F386" s="1">
        <v>35</v>
      </c>
      <c r="G386" s="1">
        <v>42</v>
      </c>
      <c r="H386" s="1">
        <v>100</v>
      </c>
      <c r="I386" s="1">
        <v>142</v>
      </c>
      <c r="J386" s="1">
        <v>-42</v>
      </c>
      <c r="K386" s="1"/>
      <c r="L386" s="1"/>
      <c r="M386" s="3" t="s">
        <v>11</v>
      </c>
      <c r="N386" s="4">
        <v>7</v>
      </c>
      <c r="O386" s="1">
        <f t="shared" si="18"/>
        <v>28</v>
      </c>
      <c r="P386" s="1">
        <v>2</v>
      </c>
      <c r="Q386" s="1">
        <v>3</v>
      </c>
      <c r="R386" s="1">
        <v>23</v>
      </c>
      <c r="S386" s="1">
        <v>13</v>
      </c>
      <c r="T386" s="1">
        <v>76</v>
      </c>
      <c r="U386" s="1">
        <f t="shared" si="19"/>
        <v>-63</v>
      </c>
      <c r="V386" s="1"/>
    </row>
    <row r="387" spans="2:22" x14ac:dyDescent="0.25">
      <c r="B387" s="3" t="s">
        <v>186</v>
      </c>
      <c r="C387" s="4">
        <v>78</v>
      </c>
      <c r="D387" s="1">
        <v>100</v>
      </c>
      <c r="E387" s="1">
        <v>21</v>
      </c>
      <c r="F387" s="1">
        <v>36</v>
      </c>
      <c r="G387" s="1">
        <v>43</v>
      </c>
      <c r="H387" s="1">
        <v>115</v>
      </c>
      <c r="I387" s="1">
        <v>150</v>
      </c>
      <c r="J387" s="1">
        <v>-35</v>
      </c>
      <c r="K387" s="1"/>
      <c r="L387" s="1"/>
      <c r="M387" s="3" t="s">
        <v>30</v>
      </c>
      <c r="N387" s="4">
        <v>5</v>
      </c>
      <c r="O387" s="1">
        <f t="shared" si="18"/>
        <v>17</v>
      </c>
      <c r="P387" s="1">
        <v>1</v>
      </c>
      <c r="Q387" s="1">
        <v>3</v>
      </c>
      <c r="R387" s="1">
        <v>13</v>
      </c>
      <c r="S387" s="1">
        <v>16</v>
      </c>
      <c r="T387" s="1">
        <v>62</v>
      </c>
      <c r="U387" s="1">
        <f t="shared" si="19"/>
        <v>-46</v>
      </c>
      <c r="V387" s="1"/>
    </row>
    <row r="388" spans="2:22" x14ac:dyDescent="0.25">
      <c r="B388" s="3" t="s">
        <v>172</v>
      </c>
      <c r="C388" s="4">
        <v>71</v>
      </c>
      <c r="D388" s="1">
        <v>76</v>
      </c>
      <c r="E388" s="1">
        <v>13</v>
      </c>
      <c r="F388" s="1">
        <v>33</v>
      </c>
      <c r="G388" s="1">
        <v>30</v>
      </c>
      <c r="H388" s="1">
        <v>66</v>
      </c>
      <c r="I388" s="1">
        <v>102</v>
      </c>
      <c r="J388" s="1">
        <v>-36</v>
      </c>
      <c r="K388" s="1"/>
      <c r="L388" s="1"/>
      <c r="M388" s="3" t="s">
        <v>23</v>
      </c>
      <c r="N388" s="4">
        <v>24</v>
      </c>
      <c r="O388" s="1">
        <f t="shared" si="18"/>
        <v>18</v>
      </c>
      <c r="P388" s="1">
        <v>11</v>
      </c>
      <c r="Q388" s="1">
        <v>2</v>
      </c>
      <c r="R388" s="1">
        <v>5</v>
      </c>
      <c r="S388" s="1">
        <v>35</v>
      </c>
      <c r="T388" s="1">
        <v>26</v>
      </c>
      <c r="U388" s="1">
        <f t="shared" si="19"/>
        <v>9</v>
      </c>
      <c r="V388" s="1"/>
    </row>
    <row r="389" spans="2:22" x14ac:dyDescent="0.25">
      <c r="B389" s="3" t="s">
        <v>139</v>
      </c>
      <c r="C389" s="4">
        <v>71</v>
      </c>
      <c r="D389" s="1">
        <v>84</v>
      </c>
      <c r="E389" s="1">
        <v>25</v>
      </c>
      <c r="F389" s="1">
        <v>21</v>
      </c>
      <c r="G389" s="1">
        <v>38</v>
      </c>
      <c r="H389" s="1">
        <v>82</v>
      </c>
      <c r="I389" s="1">
        <v>128</v>
      </c>
      <c r="J389" s="1">
        <v>-46</v>
      </c>
      <c r="K389" s="1"/>
      <c r="L389" s="1"/>
      <c r="M389" s="3" t="s">
        <v>23</v>
      </c>
      <c r="N389" s="4">
        <v>218</v>
      </c>
      <c r="O389" s="1">
        <f t="shared" si="18"/>
        <v>170</v>
      </c>
      <c r="P389" s="1">
        <v>85</v>
      </c>
      <c r="Q389" s="1">
        <v>48</v>
      </c>
      <c r="R389" s="1">
        <v>37</v>
      </c>
      <c r="S389" s="1">
        <v>274</v>
      </c>
      <c r="T389" s="1">
        <v>184</v>
      </c>
      <c r="U389" s="1">
        <f t="shared" si="19"/>
        <v>90</v>
      </c>
      <c r="V389" s="1"/>
    </row>
    <row r="390" spans="2:22" x14ac:dyDescent="0.25">
      <c r="B390" s="3" t="s">
        <v>76</v>
      </c>
      <c r="C390" s="4">
        <v>68</v>
      </c>
      <c r="D390" s="1">
        <v>89</v>
      </c>
      <c r="E390" s="1">
        <v>24</v>
      </c>
      <c r="F390" s="1">
        <v>26</v>
      </c>
      <c r="G390" s="1">
        <v>39</v>
      </c>
      <c r="H390" s="1">
        <v>82</v>
      </c>
      <c r="I390" s="1">
        <v>104</v>
      </c>
      <c r="J390" s="1">
        <v>-22</v>
      </c>
      <c r="K390" s="16">
        <v>6</v>
      </c>
      <c r="L390" s="1"/>
      <c r="M390" s="14" t="s">
        <v>23</v>
      </c>
      <c r="N390" s="4">
        <v>392</v>
      </c>
      <c r="O390" s="1">
        <f t="shared" si="18"/>
        <v>290</v>
      </c>
      <c r="P390" s="1">
        <v>169</v>
      </c>
      <c r="Q390" s="1">
        <v>54</v>
      </c>
      <c r="R390" s="1">
        <v>67</v>
      </c>
      <c r="S390" s="1">
        <v>458</v>
      </c>
      <c r="T390" s="1">
        <v>238</v>
      </c>
      <c r="U390" s="1">
        <f t="shared" si="19"/>
        <v>220</v>
      </c>
      <c r="V390" s="1"/>
    </row>
    <row r="391" spans="2:22" x14ac:dyDescent="0.25">
      <c r="B391" s="3" t="s">
        <v>114</v>
      </c>
      <c r="C391" s="4">
        <v>44</v>
      </c>
      <c r="D391" s="1">
        <v>59</v>
      </c>
      <c r="E391" s="1">
        <v>15</v>
      </c>
      <c r="F391" s="1">
        <v>14</v>
      </c>
      <c r="G391" s="1">
        <v>30</v>
      </c>
      <c r="H391" s="1">
        <v>65</v>
      </c>
      <c r="I391" s="1">
        <v>98</v>
      </c>
      <c r="J391" s="1">
        <v>-33</v>
      </c>
      <c r="K391" s="1"/>
      <c r="L391" s="1"/>
      <c r="M391" s="3" t="s">
        <v>23</v>
      </c>
      <c r="N391" s="4">
        <v>499</v>
      </c>
      <c r="O391" s="1">
        <f t="shared" ref="O391:O454" si="21">P391+Q391+R391</f>
        <v>347</v>
      </c>
      <c r="P391" s="1">
        <v>222</v>
      </c>
      <c r="Q391" s="1">
        <v>55</v>
      </c>
      <c r="R391" s="1">
        <v>70</v>
      </c>
      <c r="S391" s="1">
        <v>848</v>
      </c>
      <c r="T391" s="1">
        <v>422</v>
      </c>
      <c r="U391" s="1">
        <f t="shared" ref="U391:U454" si="22">S391-T391</f>
        <v>426</v>
      </c>
      <c r="V391" s="1"/>
    </row>
    <row r="392" spans="2:22" x14ac:dyDescent="0.25">
      <c r="B392" s="3" t="s">
        <v>142</v>
      </c>
      <c r="C392" s="4">
        <v>42</v>
      </c>
      <c r="D392" s="1">
        <v>46</v>
      </c>
      <c r="E392" s="1">
        <v>13</v>
      </c>
      <c r="F392" s="1">
        <v>16</v>
      </c>
      <c r="G392" s="1">
        <v>17</v>
      </c>
      <c r="H392" s="1">
        <v>61</v>
      </c>
      <c r="I392" s="1">
        <v>68</v>
      </c>
      <c r="J392" s="1">
        <v>-7</v>
      </c>
      <c r="K392" s="1"/>
      <c r="L392" s="1"/>
      <c r="M392" s="3" t="s">
        <v>23</v>
      </c>
      <c r="N392" s="4">
        <v>439</v>
      </c>
      <c r="O392" s="1">
        <f t="shared" si="21"/>
        <v>310</v>
      </c>
      <c r="P392" s="1">
        <v>183</v>
      </c>
      <c r="Q392" s="1">
        <v>73</v>
      </c>
      <c r="R392" s="1">
        <v>54</v>
      </c>
      <c r="S392" s="1">
        <v>739</v>
      </c>
      <c r="T392" s="1">
        <v>397</v>
      </c>
      <c r="U392" s="1">
        <f t="shared" si="22"/>
        <v>342</v>
      </c>
      <c r="V392" s="1"/>
    </row>
    <row r="393" spans="2:22" x14ac:dyDescent="0.25">
      <c r="B393" s="3" t="s">
        <v>143</v>
      </c>
      <c r="C393" s="4">
        <v>41</v>
      </c>
      <c r="D393" s="1">
        <v>44</v>
      </c>
      <c r="E393" s="1">
        <v>12</v>
      </c>
      <c r="F393" s="1">
        <v>17</v>
      </c>
      <c r="G393" s="1">
        <v>15</v>
      </c>
      <c r="H393" s="1">
        <v>59</v>
      </c>
      <c r="I393" s="1">
        <v>61</v>
      </c>
      <c r="J393" s="1">
        <v>-2</v>
      </c>
      <c r="K393" s="1"/>
      <c r="L393" s="1"/>
      <c r="M393" s="3" t="s">
        <v>23</v>
      </c>
      <c r="N393" s="4">
        <v>405</v>
      </c>
      <c r="O393" s="1">
        <f t="shared" si="21"/>
        <v>306</v>
      </c>
      <c r="P393" s="1">
        <v>164</v>
      </c>
      <c r="Q393" s="1">
        <v>77</v>
      </c>
      <c r="R393" s="1">
        <v>65</v>
      </c>
      <c r="S393" s="1">
        <v>618</v>
      </c>
      <c r="T393" s="1">
        <v>411</v>
      </c>
      <c r="U393" s="1">
        <f t="shared" si="22"/>
        <v>207</v>
      </c>
      <c r="V393" s="1"/>
    </row>
    <row r="394" spans="2:22" x14ac:dyDescent="0.25">
      <c r="B394" s="3" t="s">
        <v>180</v>
      </c>
      <c r="C394" s="4">
        <v>39</v>
      </c>
      <c r="D394" s="1">
        <v>28</v>
      </c>
      <c r="E394" s="1">
        <v>15</v>
      </c>
      <c r="F394" s="1">
        <v>9</v>
      </c>
      <c r="G394" s="1">
        <v>4</v>
      </c>
      <c r="H394" s="1">
        <v>40</v>
      </c>
      <c r="I394" s="1">
        <v>20</v>
      </c>
      <c r="J394" s="1">
        <v>20</v>
      </c>
      <c r="K394" s="1"/>
      <c r="L394" s="1"/>
      <c r="M394" s="3" t="s">
        <v>23</v>
      </c>
      <c r="N394" s="4">
        <v>456</v>
      </c>
      <c r="O394" s="1">
        <f t="shared" si="21"/>
        <v>336</v>
      </c>
      <c r="P394" s="1">
        <v>184</v>
      </c>
      <c r="Q394" s="1">
        <v>88</v>
      </c>
      <c r="R394" s="1">
        <v>64</v>
      </c>
      <c r="S394" s="1">
        <v>579</v>
      </c>
      <c r="T394" s="1">
        <v>301</v>
      </c>
      <c r="U394" s="1">
        <f t="shared" si="22"/>
        <v>278</v>
      </c>
      <c r="V394" s="1"/>
    </row>
    <row r="395" spans="2:22" x14ac:dyDescent="0.25">
      <c r="B395" s="3" t="s">
        <v>136</v>
      </c>
      <c r="C395" s="4">
        <v>34</v>
      </c>
      <c r="D395" s="1">
        <v>46</v>
      </c>
      <c r="E395" s="1">
        <v>10</v>
      </c>
      <c r="F395" s="1">
        <v>14</v>
      </c>
      <c r="G395" s="1">
        <v>22</v>
      </c>
      <c r="H395" s="1">
        <v>38</v>
      </c>
      <c r="I395" s="1">
        <v>81</v>
      </c>
      <c r="J395" s="1">
        <v>-43</v>
      </c>
      <c r="K395" s="1"/>
      <c r="L395" s="1"/>
      <c r="M395" s="3" t="s">
        <v>23</v>
      </c>
      <c r="N395" s="4">
        <v>648</v>
      </c>
      <c r="O395" s="1">
        <f t="shared" si="21"/>
        <v>498</v>
      </c>
      <c r="P395" s="1">
        <v>261</v>
      </c>
      <c r="Q395" s="1">
        <v>126</v>
      </c>
      <c r="R395" s="1">
        <v>111</v>
      </c>
      <c r="S395" s="1">
        <v>945</v>
      </c>
      <c r="T395" s="1">
        <v>597</v>
      </c>
      <c r="U395" s="1">
        <f t="shared" si="22"/>
        <v>348</v>
      </c>
      <c r="V395" s="1"/>
    </row>
    <row r="396" spans="2:22" x14ac:dyDescent="0.25">
      <c r="B396" s="3" t="s">
        <v>112</v>
      </c>
      <c r="C396" s="4">
        <v>33</v>
      </c>
      <c r="D396" s="1">
        <v>32</v>
      </c>
      <c r="E396" s="1">
        <v>12</v>
      </c>
      <c r="F396" s="1">
        <v>9</v>
      </c>
      <c r="G396" s="1">
        <v>11</v>
      </c>
      <c r="H396" s="1">
        <v>39</v>
      </c>
      <c r="I396" s="1">
        <v>42</v>
      </c>
      <c r="J396" s="1">
        <v>-3</v>
      </c>
      <c r="K396" s="1"/>
      <c r="L396" s="1"/>
      <c r="M396" s="3" t="s">
        <v>23</v>
      </c>
      <c r="N396" s="4">
        <v>576</v>
      </c>
      <c r="O396" s="1">
        <f t="shared" si="21"/>
        <v>462</v>
      </c>
      <c r="P396" s="1">
        <v>207</v>
      </c>
      <c r="Q396" s="1">
        <v>140</v>
      </c>
      <c r="R396" s="1">
        <v>115</v>
      </c>
      <c r="S396" s="1">
        <v>701</v>
      </c>
      <c r="T396" s="1">
        <v>486</v>
      </c>
      <c r="U396" s="1">
        <f t="shared" si="22"/>
        <v>215</v>
      </c>
      <c r="V396" s="1"/>
    </row>
    <row r="397" spans="2:22" x14ac:dyDescent="0.25">
      <c r="B397" s="3" t="s">
        <v>177</v>
      </c>
      <c r="C397" s="4">
        <v>30</v>
      </c>
      <c r="D397" s="1">
        <v>38</v>
      </c>
      <c r="E397" s="1">
        <v>10</v>
      </c>
      <c r="F397" s="1">
        <v>10</v>
      </c>
      <c r="G397" s="1">
        <v>18</v>
      </c>
      <c r="H397" s="1">
        <v>39</v>
      </c>
      <c r="I397" s="1">
        <v>58</v>
      </c>
      <c r="J397" s="1">
        <v>-19</v>
      </c>
      <c r="K397" s="1"/>
      <c r="L397" s="1"/>
      <c r="M397" s="3" t="s">
        <v>23</v>
      </c>
      <c r="N397" s="4">
        <v>510</v>
      </c>
      <c r="O397" s="1">
        <f t="shared" si="21"/>
        <v>342</v>
      </c>
      <c r="P397" s="1">
        <v>169</v>
      </c>
      <c r="Q397" s="1">
        <v>97</v>
      </c>
      <c r="R397" s="1">
        <v>76</v>
      </c>
      <c r="S397" s="1">
        <v>567</v>
      </c>
      <c r="T397" s="1">
        <v>356</v>
      </c>
      <c r="U397" s="1">
        <f t="shared" si="22"/>
        <v>211</v>
      </c>
      <c r="V397" s="16">
        <v>2</v>
      </c>
    </row>
    <row r="398" spans="2:22" x14ac:dyDescent="0.25">
      <c r="B398" s="3" t="s">
        <v>168</v>
      </c>
      <c r="C398" s="4">
        <v>29</v>
      </c>
      <c r="D398" s="1">
        <v>36</v>
      </c>
      <c r="E398" s="1">
        <v>11</v>
      </c>
      <c r="F398" s="1">
        <v>7</v>
      </c>
      <c r="G398" s="1">
        <v>18</v>
      </c>
      <c r="H398" s="1">
        <v>40</v>
      </c>
      <c r="I398" s="1">
        <v>54</v>
      </c>
      <c r="J398" s="1">
        <v>-14</v>
      </c>
      <c r="K398" s="1"/>
      <c r="L398" s="1"/>
      <c r="M398" s="3" t="s">
        <v>23</v>
      </c>
      <c r="N398" s="4">
        <v>793</v>
      </c>
      <c r="O398" s="1">
        <f t="shared" si="21"/>
        <v>456</v>
      </c>
      <c r="P398" s="1">
        <v>223</v>
      </c>
      <c r="Q398" s="1">
        <v>124</v>
      </c>
      <c r="R398" s="1">
        <v>109</v>
      </c>
      <c r="S398" s="1">
        <v>777</v>
      </c>
      <c r="T398" s="1">
        <v>510</v>
      </c>
      <c r="U398" s="1">
        <f t="shared" si="22"/>
        <v>267</v>
      </c>
      <c r="V398" s="1"/>
    </row>
    <row r="399" spans="2:22" x14ac:dyDescent="0.25">
      <c r="B399" s="3" t="s">
        <v>134</v>
      </c>
      <c r="C399" s="4">
        <v>29</v>
      </c>
      <c r="D399" s="1">
        <v>36</v>
      </c>
      <c r="E399" s="1">
        <v>11</v>
      </c>
      <c r="F399" s="1">
        <v>7</v>
      </c>
      <c r="G399" s="1">
        <v>18</v>
      </c>
      <c r="H399" s="1">
        <v>36</v>
      </c>
      <c r="I399" s="1">
        <v>56</v>
      </c>
      <c r="J399" s="1">
        <v>-20</v>
      </c>
      <c r="K399" s="1"/>
      <c r="L399" s="1"/>
      <c r="M399" s="3" t="s">
        <v>23</v>
      </c>
      <c r="N399" s="4">
        <v>421</v>
      </c>
      <c r="O399" s="1">
        <f t="shared" si="21"/>
        <v>246</v>
      </c>
      <c r="P399" s="1">
        <v>117</v>
      </c>
      <c r="Q399" s="1">
        <v>70</v>
      </c>
      <c r="R399" s="1">
        <v>59</v>
      </c>
      <c r="S399" s="1">
        <v>370</v>
      </c>
      <c r="T399" s="1">
        <v>228</v>
      </c>
      <c r="U399" s="1">
        <f t="shared" si="22"/>
        <v>142</v>
      </c>
      <c r="V399" s="1"/>
    </row>
    <row r="400" spans="2:22" x14ac:dyDescent="0.25">
      <c r="B400" s="3" t="s">
        <v>48</v>
      </c>
      <c r="C400" s="4">
        <v>29</v>
      </c>
      <c r="D400" s="1">
        <v>42</v>
      </c>
      <c r="E400" s="1">
        <v>10</v>
      </c>
      <c r="F400" s="1">
        <v>9</v>
      </c>
      <c r="G400" s="1">
        <v>23</v>
      </c>
      <c r="H400" s="1">
        <v>41</v>
      </c>
      <c r="I400" s="1">
        <v>70</v>
      </c>
      <c r="J400" s="1">
        <v>-29</v>
      </c>
      <c r="K400" s="1"/>
      <c r="L400" s="1"/>
      <c r="M400" s="3" t="s">
        <v>23</v>
      </c>
      <c r="N400" s="4">
        <v>54</v>
      </c>
      <c r="O400" s="1">
        <f t="shared" si="21"/>
        <v>25</v>
      </c>
      <c r="P400" s="1">
        <v>16</v>
      </c>
      <c r="Q400" s="1">
        <v>6</v>
      </c>
      <c r="R400" s="1">
        <v>3</v>
      </c>
      <c r="S400" s="1">
        <v>53</v>
      </c>
      <c r="T400" s="1">
        <v>19</v>
      </c>
      <c r="U400" s="1">
        <f t="shared" si="22"/>
        <v>34</v>
      </c>
      <c r="V400" s="1"/>
    </row>
    <row r="401" spans="2:22" x14ac:dyDescent="0.25">
      <c r="B401" s="3" t="s">
        <v>39</v>
      </c>
      <c r="C401" s="4">
        <v>28</v>
      </c>
      <c r="D401" s="1">
        <v>38</v>
      </c>
      <c r="E401" s="1">
        <v>7</v>
      </c>
      <c r="F401" s="1">
        <v>14</v>
      </c>
      <c r="G401" s="1">
        <v>17</v>
      </c>
      <c r="H401" s="1">
        <v>36</v>
      </c>
      <c r="I401" s="1">
        <v>56</v>
      </c>
      <c r="J401" s="1">
        <v>-20</v>
      </c>
      <c r="K401" s="1"/>
      <c r="L401" s="1"/>
      <c r="M401" s="3" t="s">
        <v>8</v>
      </c>
      <c r="N401" s="4">
        <v>16</v>
      </c>
      <c r="O401" s="1">
        <f t="shared" si="21"/>
        <v>10</v>
      </c>
      <c r="P401" s="1">
        <v>7</v>
      </c>
      <c r="Q401" s="1">
        <v>2</v>
      </c>
      <c r="R401" s="1">
        <v>1</v>
      </c>
      <c r="S401" s="1">
        <v>21</v>
      </c>
      <c r="T401" s="1">
        <v>8</v>
      </c>
      <c r="U401" s="1">
        <f t="shared" si="22"/>
        <v>13</v>
      </c>
      <c r="V401" s="1"/>
    </row>
    <row r="402" spans="2:22" x14ac:dyDescent="0.25">
      <c r="B402" s="3" t="s">
        <v>122</v>
      </c>
      <c r="C402" s="4">
        <v>27</v>
      </c>
      <c r="D402" s="1">
        <v>44</v>
      </c>
      <c r="E402" s="1">
        <v>10</v>
      </c>
      <c r="F402" s="1">
        <v>7</v>
      </c>
      <c r="G402" s="1">
        <v>27</v>
      </c>
      <c r="H402" s="1">
        <v>55</v>
      </c>
      <c r="I402" s="1">
        <v>89</v>
      </c>
      <c r="J402" s="1">
        <v>-34</v>
      </c>
      <c r="K402" s="1"/>
      <c r="L402" s="1"/>
      <c r="M402" s="3" t="s">
        <v>103</v>
      </c>
      <c r="N402" s="4">
        <v>33</v>
      </c>
      <c r="O402" s="1">
        <f t="shared" si="21"/>
        <v>34</v>
      </c>
      <c r="P402" s="1">
        <v>14</v>
      </c>
      <c r="Q402" s="1">
        <v>5</v>
      </c>
      <c r="R402" s="1">
        <v>15</v>
      </c>
      <c r="S402" s="1">
        <v>59</v>
      </c>
      <c r="T402" s="1">
        <v>68</v>
      </c>
      <c r="U402" s="1">
        <f t="shared" si="22"/>
        <v>-9</v>
      </c>
      <c r="V402" s="1"/>
    </row>
    <row r="403" spans="2:22" x14ac:dyDescent="0.25">
      <c r="B403" s="3" t="s">
        <v>120</v>
      </c>
      <c r="C403" s="4">
        <v>26</v>
      </c>
      <c r="D403" s="1">
        <v>32</v>
      </c>
      <c r="E403" s="1">
        <v>8</v>
      </c>
      <c r="F403" s="1">
        <v>10</v>
      </c>
      <c r="G403" s="1">
        <v>14</v>
      </c>
      <c r="H403" s="1">
        <v>36</v>
      </c>
      <c r="I403" s="1">
        <v>62</v>
      </c>
      <c r="J403" s="1">
        <v>-26</v>
      </c>
      <c r="K403" s="1"/>
      <c r="L403" s="1"/>
      <c r="M403" s="3" t="s">
        <v>103</v>
      </c>
      <c r="N403" s="4">
        <v>233</v>
      </c>
      <c r="O403" s="1">
        <f t="shared" si="21"/>
        <v>278</v>
      </c>
      <c r="P403" s="1">
        <v>93</v>
      </c>
      <c r="Q403" s="1">
        <v>47</v>
      </c>
      <c r="R403" s="1">
        <v>138</v>
      </c>
      <c r="S403" s="1">
        <v>522</v>
      </c>
      <c r="T403" s="1">
        <v>611</v>
      </c>
      <c r="U403" s="1">
        <f t="shared" si="22"/>
        <v>-89</v>
      </c>
      <c r="V403" s="1"/>
    </row>
    <row r="404" spans="2:22" x14ac:dyDescent="0.25">
      <c r="B404" s="3" t="s">
        <v>68</v>
      </c>
      <c r="C404" s="4">
        <v>23</v>
      </c>
      <c r="D404" s="1">
        <v>36</v>
      </c>
      <c r="E404" s="1">
        <v>3</v>
      </c>
      <c r="F404" s="1">
        <v>17</v>
      </c>
      <c r="G404" s="1">
        <v>16</v>
      </c>
      <c r="H404" s="1">
        <v>29</v>
      </c>
      <c r="I404" s="1">
        <v>56</v>
      </c>
      <c r="J404" s="1">
        <v>-27</v>
      </c>
      <c r="K404" s="1"/>
      <c r="L404" s="1"/>
      <c r="M404" s="3" t="s">
        <v>103</v>
      </c>
      <c r="N404" s="4">
        <v>245</v>
      </c>
      <c r="O404" s="1">
        <f t="shared" si="21"/>
        <v>274</v>
      </c>
      <c r="P404" s="1">
        <v>89</v>
      </c>
      <c r="Q404" s="1">
        <v>67</v>
      </c>
      <c r="R404" s="1">
        <v>118</v>
      </c>
      <c r="S404" s="1">
        <v>411</v>
      </c>
      <c r="T404" s="1">
        <v>468</v>
      </c>
      <c r="U404" s="1">
        <f t="shared" si="22"/>
        <v>-57</v>
      </c>
      <c r="V404" s="1"/>
    </row>
    <row r="405" spans="2:22" x14ac:dyDescent="0.25">
      <c r="B405" s="3" t="s">
        <v>173</v>
      </c>
      <c r="C405" s="4">
        <v>23</v>
      </c>
      <c r="D405" s="1">
        <v>38</v>
      </c>
      <c r="E405" s="1">
        <v>6</v>
      </c>
      <c r="F405" s="1">
        <v>11</v>
      </c>
      <c r="G405" s="1">
        <v>21</v>
      </c>
      <c r="H405" s="1">
        <v>29</v>
      </c>
      <c r="I405" s="1">
        <v>59</v>
      </c>
      <c r="J405" s="1">
        <v>-30</v>
      </c>
      <c r="K405" s="1"/>
      <c r="L405" s="1"/>
      <c r="M405" s="3" t="s">
        <v>103</v>
      </c>
      <c r="N405" s="4">
        <v>330</v>
      </c>
      <c r="O405" s="1">
        <f t="shared" si="21"/>
        <v>329</v>
      </c>
      <c r="P405" s="1">
        <v>105</v>
      </c>
      <c r="Q405" s="1">
        <v>120</v>
      </c>
      <c r="R405" s="1">
        <v>104</v>
      </c>
      <c r="S405" s="1">
        <v>424</v>
      </c>
      <c r="T405" s="1">
        <v>422</v>
      </c>
      <c r="U405" s="1">
        <f t="shared" si="22"/>
        <v>2</v>
      </c>
      <c r="V405" s="1"/>
    </row>
    <row r="406" spans="2:22" x14ac:dyDescent="0.25">
      <c r="B406" s="3" t="s">
        <v>185</v>
      </c>
      <c r="C406" s="4">
        <v>22</v>
      </c>
      <c r="D406" s="1">
        <v>28</v>
      </c>
      <c r="E406" s="1">
        <v>7</v>
      </c>
      <c r="F406" s="1">
        <v>8</v>
      </c>
      <c r="G406" s="1">
        <v>13</v>
      </c>
      <c r="H406" s="1">
        <v>35</v>
      </c>
      <c r="I406" s="1">
        <v>47</v>
      </c>
      <c r="J406" s="1">
        <v>-12</v>
      </c>
      <c r="K406" s="1"/>
      <c r="L406" s="1"/>
      <c r="M406" s="3" t="s">
        <v>103</v>
      </c>
      <c r="N406" s="4">
        <v>584</v>
      </c>
      <c r="O406" s="1">
        <f t="shared" si="21"/>
        <v>499</v>
      </c>
      <c r="P406" s="1">
        <v>216</v>
      </c>
      <c r="Q406" s="1">
        <v>152</v>
      </c>
      <c r="R406" s="1">
        <v>131</v>
      </c>
      <c r="S406" s="1">
        <v>781</v>
      </c>
      <c r="T406" s="1">
        <v>547</v>
      </c>
      <c r="U406" s="1">
        <f t="shared" si="22"/>
        <v>234</v>
      </c>
      <c r="V406" s="1"/>
    </row>
    <row r="407" spans="2:22" x14ac:dyDescent="0.25">
      <c r="B407" s="3" t="s">
        <v>65</v>
      </c>
      <c r="C407" s="4">
        <v>21</v>
      </c>
      <c r="D407" s="1">
        <v>36</v>
      </c>
      <c r="E407" s="1">
        <v>5</v>
      </c>
      <c r="F407" s="1">
        <v>11</v>
      </c>
      <c r="G407" s="1">
        <v>20</v>
      </c>
      <c r="H407" s="1">
        <v>38</v>
      </c>
      <c r="I407" s="1">
        <v>69</v>
      </c>
      <c r="J407" s="1">
        <v>-31</v>
      </c>
      <c r="K407" s="1"/>
      <c r="L407" s="1"/>
      <c r="M407" s="3" t="s">
        <v>103</v>
      </c>
      <c r="N407" s="4">
        <v>436</v>
      </c>
      <c r="O407" s="1">
        <f t="shared" si="21"/>
        <v>406</v>
      </c>
      <c r="P407" s="1">
        <v>142</v>
      </c>
      <c r="Q407" s="1">
        <v>139</v>
      </c>
      <c r="R407" s="1">
        <v>125</v>
      </c>
      <c r="S407" s="1">
        <v>562</v>
      </c>
      <c r="T407" s="1">
        <v>483</v>
      </c>
      <c r="U407" s="1">
        <f t="shared" si="22"/>
        <v>79</v>
      </c>
      <c r="V407" s="16">
        <v>4</v>
      </c>
    </row>
    <row r="408" spans="2:22" x14ac:dyDescent="0.25">
      <c r="B408" s="3" t="s">
        <v>137</v>
      </c>
      <c r="C408" s="4">
        <v>17</v>
      </c>
      <c r="D408" s="1">
        <v>22</v>
      </c>
      <c r="E408" s="1">
        <v>4</v>
      </c>
      <c r="F408" s="1">
        <v>9</v>
      </c>
      <c r="G408" s="1">
        <v>9</v>
      </c>
      <c r="H408" s="1">
        <v>20</v>
      </c>
      <c r="I408" s="1">
        <v>32</v>
      </c>
      <c r="J408" s="1">
        <v>-12</v>
      </c>
      <c r="K408" s="1"/>
      <c r="L408" s="1"/>
      <c r="M408" s="3" t="s">
        <v>103</v>
      </c>
      <c r="N408" s="4">
        <v>406</v>
      </c>
      <c r="O408" s="1">
        <f t="shared" si="21"/>
        <v>342</v>
      </c>
      <c r="P408" s="1">
        <v>115</v>
      </c>
      <c r="Q408" s="1">
        <v>121</v>
      </c>
      <c r="R408" s="1">
        <v>106</v>
      </c>
      <c r="S408" s="1">
        <v>431</v>
      </c>
      <c r="T408" s="1">
        <v>412</v>
      </c>
      <c r="U408" s="1">
        <f t="shared" si="22"/>
        <v>19</v>
      </c>
      <c r="V408" s="1"/>
    </row>
    <row r="409" spans="2:22" x14ac:dyDescent="0.25">
      <c r="B409" s="3" t="s">
        <v>130</v>
      </c>
      <c r="C409" s="4">
        <v>15</v>
      </c>
      <c r="D409" s="1">
        <v>27</v>
      </c>
      <c r="E409" s="1">
        <v>5</v>
      </c>
      <c r="F409" s="1">
        <v>5</v>
      </c>
      <c r="G409" s="1">
        <v>17</v>
      </c>
      <c r="H409" s="1">
        <v>19</v>
      </c>
      <c r="I409" s="1">
        <v>43</v>
      </c>
      <c r="J409" s="1">
        <v>-24</v>
      </c>
      <c r="K409" s="1"/>
      <c r="L409" s="1"/>
      <c r="M409" s="3" t="s">
        <v>103</v>
      </c>
      <c r="N409" s="4">
        <v>542</v>
      </c>
      <c r="O409" s="1">
        <f t="shared" si="21"/>
        <v>418</v>
      </c>
      <c r="P409" s="1">
        <v>139</v>
      </c>
      <c r="Q409" s="1">
        <v>125</v>
      </c>
      <c r="R409" s="1">
        <v>154</v>
      </c>
      <c r="S409" s="1">
        <v>518</v>
      </c>
      <c r="T409" s="1">
        <v>536</v>
      </c>
      <c r="U409" s="1">
        <f t="shared" si="22"/>
        <v>-18</v>
      </c>
      <c r="V409" s="1"/>
    </row>
    <row r="410" spans="2:22" x14ac:dyDescent="0.25">
      <c r="B410" s="3" t="s">
        <v>140</v>
      </c>
      <c r="C410" s="4">
        <v>14</v>
      </c>
      <c r="D410" s="1">
        <v>16</v>
      </c>
      <c r="E410" s="1">
        <v>5</v>
      </c>
      <c r="F410" s="1">
        <v>4</v>
      </c>
      <c r="G410" s="1">
        <v>7</v>
      </c>
      <c r="H410" s="1">
        <v>18</v>
      </c>
      <c r="I410" s="1">
        <v>27</v>
      </c>
      <c r="J410" s="1">
        <v>-9</v>
      </c>
      <c r="K410" s="1"/>
      <c r="L410" s="1"/>
      <c r="M410" s="3" t="s">
        <v>103</v>
      </c>
      <c r="N410" s="4">
        <v>292</v>
      </c>
      <c r="O410" s="1">
        <f t="shared" si="21"/>
        <v>208</v>
      </c>
      <c r="P410" s="1">
        <v>75</v>
      </c>
      <c r="Q410" s="1">
        <v>67</v>
      </c>
      <c r="R410" s="1">
        <v>66</v>
      </c>
      <c r="S410" s="1">
        <v>247</v>
      </c>
      <c r="T410" s="1">
        <v>242</v>
      </c>
      <c r="U410" s="1">
        <f t="shared" si="22"/>
        <v>5</v>
      </c>
      <c r="V410" s="1"/>
    </row>
    <row r="411" spans="2:22" x14ac:dyDescent="0.25">
      <c r="B411" s="3" t="s">
        <v>174</v>
      </c>
      <c r="C411" s="4">
        <v>13</v>
      </c>
      <c r="D411" s="1">
        <v>21</v>
      </c>
      <c r="E411" s="1">
        <v>4</v>
      </c>
      <c r="F411" s="1">
        <v>5</v>
      </c>
      <c r="G411" s="1">
        <v>12</v>
      </c>
      <c r="H411" s="1">
        <v>27</v>
      </c>
      <c r="I411" s="1">
        <v>39</v>
      </c>
      <c r="J411" s="1">
        <v>-12</v>
      </c>
      <c r="K411" s="1"/>
      <c r="L411" s="1"/>
      <c r="M411" s="3" t="s">
        <v>103</v>
      </c>
      <c r="N411" s="4">
        <v>32</v>
      </c>
      <c r="O411" s="1">
        <f t="shared" si="21"/>
        <v>25</v>
      </c>
      <c r="P411" s="1">
        <v>9</v>
      </c>
      <c r="Q411" s="1">
        <v>5</v>
      </c>
      <c r="R411" s="1">
        <v>11</v>
      </c>
      <c r="S411" s="1">
        <v>39</v>
      </c>
      <c r="T411" s="1">
        <v>41</v>
      </c>
      <c r="U411" s="1">
        <f t="shared" si="22"/>
        <v>-2</v>
      </c>
      <c r="V411" s="1"/>
    </row>
    <row r="412" spans="2:22" x14ac:dyDescent="0.25">
      <c r="B412" s="3" t="s">
        <v>123</v>
      </c>
      <c r="C412" s="4">
        <v>12</v>
      </c>
      <c r="D412" s="1">
        <v>14</v>
      </c>
      <c r="E412" s="1">
        <v>3</v>
      </c>
      <c r="F412" s="1">
        <v>6</v>
      </c>
      <c r="G412" s="1">
        <v>5</v>
      </c>
      <c r="H412" s="1">
        <v>14</v>
      </c>
      <c r="I412" s="1">
        <v>27</v>
      </c>
      <c r="J412" s="1">
        <v>-13</v>
      </c>
      <c r="K412" s="1"/>
      <c r="L412" s="1"/>
      <c r="M412" s="3" t="s">
        <v>10</v>
      </c>
      <c r="N412" s="4">
        <v>6</v>
      </c>
      <c r="O412" s="1">
        <f t="shared" si="21"/>
        <v>10</v>
      </c>
      <c r="P412" s="1">
        <v>3</v>
      </c>
      <c r="Q412" s="1">
        <v>0</v>
      </c>
      <c r="R412" s="1">
        <v>7</v>
      </c>
      <c r="S412" s="1">
        <v>11</v>
      </c>
      <c r="T412" s="1">
        <v>24</v>
      </c>
      <c r="U412" s="1">
        <f t="shared" si="22"/>
        <v>-13</v>
      </c>
      <c r="V412" s="1"/>
    </row>
    <row r="413" spans="2:22" x14ac:dyDescent="0.25">
      <c r="B413" s="3" t="s">
        <v>188</v>
      </c>
      <c r="C413" s="4">
        <v>11</v>
      </c>
      <c r="D413" s="1">
        <v>28</v>
      </c>
      <c r="E413" s="1">
        <v>1</v>
      </c>
      <c r="F413" s="1">
        <v>9</v>
      </c>
      <c r="G413" s="1">
        <v>18</v>
      </c>
      <c r="H413" s="1">
        <v>28</v>
      </c>
      <c r="I413" s="1">
        <v>66</v>
      </c>
      <c r="J413" s="1">
        <v>-38</v>
      </c>
      <c r="K413" s="1"/>
      <c r="L413" s="1"/>
      <c r="M413" s="3" t="s">
        <v>87</v>
      </c>
      <c r="N413" s="4">
        <v>170</v>
      </c>
      <c r="O413" s="1">
        <f t="shared" si="21"/>
        <v>190</v>
      </c>
      <c r="P413" s="1">
        <v>60</v>
      </c>
      <c r="Q413" s="1">
        <v>50</v>
      </c>
      <c r="R413" s="1">
        <v>80</v>
      </c>
      <c r="S413" s="1">
        <v>254</v>
      </c>
      <c r="T413" s="1">
        <v>279</v>
      </c>
      <c r="U413" s="1">
        <f t="shared" si="22"/>
        <v>-25</v>
      </c>
      <c r="V413" s="1"/>
    </row>
    <row r="414" spans="2:22" x14ac:dyDescent="0.25">
      <c r="B414" s="3" t="s">
        <v>178</v>
      </c>
      <c r="C414" s="4">
        <v>10</v>
      </c>
      <c r="D414" s="1">
        <v>9</v>
      </c>
      <c r="E414" s="1">
        <v>3</v>
      </c>
      <c r="F414" s="1">
        <v>4</v>
      </c>
      <c r="G414" s="1">
        <v>2</v>
      </c>
      <c r="H414" s="1">
        <v>15</v>
      </c>
      <c r="I414" s="1">
        <v>14</v>
      </c>
      <c r="J414" s="1">
        <v>1</v>
      </c>
      <c r="K414" s="1"/>
      <c r="L414" s="1"/>
      <c r="M414" s="3" t="s">
        <v>87</v>
      </c>
      <c r="N414" s="4">
        <v>35</v>
      </c>
      <c r="O414" s="1">
        <f t="shared" si="21"/>
        <v>50</v>
      </c>
      <c r="P414" s="1">
        <v>14</v>
      </c>
      <c r="Q414" s="1">
        <v>7</v>
      </c>
      <c r="R414" s="1">
        <v>29</v>
      </c>
      <c r="S414" s="1">
        <v>60</v>
      </c>
      <c r="T414" s="1">
        <v>111</v>
      </c>
      <c r="U414" s="1">
        <f t="shared" si="22"/>
        <v>-51</v>
      </c>
      <c r="V414" s="1"/>
    </row>
    <row r="415" spans="2:22" x14ac:dyDescent="0.25">
      <c r="B415" s="3" t="s">
        <v>154</v>
      </c>
      <c r="C415" s="4">
        <v>10</v>
      </c>
      <c r="D415" s="1">
        <v>20</v>
      </c>
      <c r="E415" s="1">
        <v>4</v>
      </c>
      <c r="F415" s="1">
        <v>2</v>
      </c>
      <c r="G415" s="1">
        <v>14</v>
      </c>
      <c r="H415" s="1">
        <v>22</v>
      </c>
      <c r="I415" s="1">
        <v>43</v>
      </c>
      <c r="J415" s="1">
        <v>-21</v>
      </c>
      <c r="K415" s="1"/>
      <c r="L415" s="1"/>
      <c r="M415" s="3" t="s">
        <v>20</v>
      </c>
      <c r="N415" s="4">
        <v>75</v>
      </c>
      <c r="O415" s="1">
        <f t="shared" si="21"/>
        <v>66</v>
      </c>
      <c r="P415" s="1">
        <v>34</v>
      </c>
      <c r="Q415" s="1">
        <v>7</v>
      </c>
      <c r="R415" s="1">
        <v>25</v>
      </c>
      <c r="S415" s="1">
        <v>143</v>
      </c>
      <c r="T415" s="1">
        <v>106</v>
      </c>
      <c r="U415" s="1">
        <f t="shared" si="22"/>
        <v>37</v>
      </c>
      <c r="V415" s="1"/>
    </row>
    <row r="416" spans="2:22" x14ac:dyDescent="0.25">
      <c r="B416" s="3" t="s">
        <v>183</v>
      </c>
      <c r="C416" s="4">
        <v>9</v>
      </c>
      <c r="D416" s="1">
        <v>8</v>
      </c>
      <c r="E416" s="1">
        <v>3</v>
      </c>
      <c r="F416" s="1">
        <v>3</v>
      </c>
      <c r="G416" s="1">
        <v>2</v>
      </c>
      <c r="H416" s="1">
        <v>11</v>
      </c>
      <c r="I416" s="1">
        <v>10</v>
      </c>
      <c r="J416" s="1">
        <v>1</v>
      </c>
      <c r="K416" s="1"/>
      <c r="L416" s="1"/>
      <c r="M416" s="3" t="s">
        <v>20</v>
      </c>
      <c r="N416" s="4">
        <v>204</v>
      </c>
      <c r="O416" s="1">
        <f t="shared" si="21"/>
        <v>171</v>
      </c>
      <c r="P416" s="1">
        <v>82</v>
      </c>
      <c r="Q416" s="1">
        <v>40</v>
      </c>
      <c r="R416" s="1">
        <v>49</v>
      </c>
      <c r="S416" s="1">
        <v>319</v>
      </c>
      <c r="T416" s="1">
        <v>235</v>
      </c>
      <c r="U416" s="1">
        <f t="shared" si="22"/>
        <v>84</v>
      </c>
      <c r="V416" s="1"/>
    </row>
    <row r="417" spans="2:22" x14ac:dyDescent="0.25">
      <c r="B417" s="3" t="s">
        <v>167</v>
      </c>
      <c r="C417" s="4">
        <v>7</v>
      </c>
      <c r="D417" s="1">
        <v>8</v>
      </c>
      <c r="E417" s="1">
        <v>3</v>
      </c>
      <c r="F417" s="1">
        <v>1</v>
      </c>
      <c r="G417" s="1">
        <v>4</v>
      </c>
      <c r="H417" s="1">
        <v>7</v>
      </c>
      <c r="I417" s="1">
        <v>13</v>
      </c>
      <c r="J417" s="1">
        <v>-6</v>
      </c>
      <c r="K417" s="1"/>
      <c r="L417" s="1"/>
      <c r="M417" s="14" t="s">
        <v>20</v>
      </c>
      <c r="N417" s="4">
        <v>225</v>
      </c>
      <c r="O417" s="1">
        <f t="shared" si="21"/>
        <v>289</v>
      </c>
      <c r="P417" s="1">
        <v>81</v>
      </c>
      <c r="Q417" s="1">
        <v>63</v>
      </c>
      <c r="R417" s="1">
        <v>145</v>
      </c>
      <c r="S417" s="1">
        <v>353</v>
      </c>
      <c r="T417" s="1">
        <v>495</v>
      </c>
      <c r="U417" s="1">
        <f t="shared" si="22"/>
        <v>-142</v>
      </c>
      <c r="V417" s="1"/>
    </row>
    <row r="418" spans="2:22" x14ac:dyDescent="0.25">
      <c r="B418" s="3" t="s">
        <v>144</v>
      </c>
      <c r="C418" s="4">
        <v>7</v>
      </c>
      <c r="D418" s="1">
        <v>14</v>
      </c>
      <c r="E418" s="1">
        <v>1</v>
      </c>
      <c r="F418" s="1">
        <v>5</v>
      </c>
      <c r="G418" s="1">
        <v>8</v>
      </c>
      <c r="H418" s="1">
        <v>9</v>
      </c>
      <c r="I418" s="1">
        <v>26</v>
      </c>
      <c r="J418" s="1">
        <v>-17</v>
      </c>
      <c r="K418" s="1"/>
      <c r="L418" s="1"/>
      <c r="M418" s="3" t="s">
        <v>20</v>
      </c>
      <c r="N418" s="4">
        <v>23</v>
      </c>
      <c r="O418" s="1">
        <f t="shared" si="21"/>
        <v>35</v>
      </c>
      <c r="P418" s="1">
        <v>6</v>
      </c>
      <c r="Q418" s="1">
        <v>11</v>
      </c>
      <c r="R418" s="1">
        <v>18</v>
      </c>
      <c r="S418" s="1">
        <v>29</v>
      </c>
      <c r="T418" s="1">
        <v>66</v>
      </c>
      <c r="U418" s="1">
        <f t="shared" si="22"/>
        <v>-37</v>
      </c>
      <c r="V418" s="1"/>
    </row>
    <row r="419" spans="2:22" x14ac:dyDescent="0.25">
      <c r="B419" s="3" t="s">
        <v>149</v>
      </c>
      <c r="C419" s="4">
        <v>7</v>
      </c>
      <c r="D419" s="1">
        <v>14</v>
      </c>
      <c r="E419" s="1">
        <v>1</v>
      </c>
      <c r="F419" s="1">
        <v>5</v>
      </c>
      <c r="G419" s="1">
        <v>8</v>
      </c>
      <c r="H419" s="1">
        <v>14</v>
      </c>
      <c r="I419" s="1">
        <v>34</v>
      </c>
      <c r="J419" s="1">
        <v>-20</v>
      </c>
      <c r="K419" s="1"/>
      <c r="L419" s="1"/>
      <c r="M419" s="3" t="s">
        <v>61</v>
      </c>
      <c r="N419" s="4">
        <v>94</v>
      </c>
      <c r="O419" s="1">
        <f t="shared" si="21"/>
        <v>97</v>
      </c>
      <c r="P419" s="1">
        <v>36</v>
      </c>
      <c r="Q419" s="1">
        <v>22</v>
      </c>
      <c r="R419" s="1">
        <v>39</v>
      </c>
      <c r="S419" s="1">
        <v>125</v>
      </c>
      <c r="T419" s="1">
        <v>141</v>
      </c>
      <c r="U419" s="1">
        <f t="shared" si="22"/>
        <v>-16</v>
      </c>
      <c r="V419" s="1"/>
    </row>
    <row r="420" spans="2:22" x14ac:dyDescent="0.25">
      <c r="B420" s="3" t="s">
        <v>184</v>
      </c>
      <c r="C420" s="4">
        <v>6</v>
      </c>
      <c r="D420" s="1">
        <v>9</v>
      </c>
      <c r="E420" s="1">
        <v>2</v>
      </c>
      <c r="F420" s="1">
        <v>2</v>
      </c>
      <c r="G420" s="1">
        <v>5</v>
      </c>
      <c r="H420" s="1">
        <v>9</v>
      </c>
      <c r="I420" s="1">
        <v>13</v>
      </c>
      <c r="J420" s="1">
        <v>-4</v>
      </c>
      <c r="K420" s="1"/>
      <c r="L420" s="1"/>
      <c r="M420" s="3" t="s">
        <v>61</v>
      </c>
      <c r="N420" s="4">
        <v>441</v>
      </c>
      <c r="O420" s="1">
        <f t="shared" si="21"/>
        <v>292</v>
      </c>
      <c r="P420" s="1">
        <v>190</v>
      </c>
      <c r="Q420" s="1">
        <v>61</v>
      </c>
      <c r="R420" s="1">
        <v>41</v>
      </c>
      <c r="S420" s="1">
        <v>561</v>
      </c>
      <c r="T420" s="1">
        <v>236</v>
      </c>
      <c r="U420" s="1">
        <f t="shared" si="22"/>
        <v>325</v>
      </c>
      <c r="V420" s="1"/>
    </row>
    <row r="421" spans="2:22" x14ac:dyDescent="0.25">
      <c r="B421" s="3" t="s">
        <v>187</v>
      </c>
      <c r="C421" s="4">
        <v>5</v>
      </c>
      <c r="D421" s="1">
        <v>6</v>
      </c>
      <c r="E421" s="1">
        <v>0</v>
      </c>
      <c r="F421" s="1">
        <v>5</v>
      </c>
      <c r="G421" s="1">
        <v>1</v>
      </c>
      <c r="H421" s="1">
        <v>6</v>
      </c>
      <c r="I421" s="1">
        <v>7</v>
      </c>
      <c r="J421" s="1">
        <v>-1</v>
      </c>
      <c r="K421" s="1"/>
      <c r="L421" s="1"/>
      <c r="M421" s="3" t="s">
        <v>61</v>
      </c>
      <c r="N421" s="4">
        <v>467</v>
      </c>
      <c r="O421" s="1">
        <f t="shared" si="21"/>
        <v>345</v>
      </c>
      <c r="P421" s="1">
        <v>201</v>
      </c>
      <c r="Q421" s="1">
        <v>65</v>
      </c>
      <c r="R421" s="1">
        <v>79</v>
      </c>
      <c r="S421" s="1">
        <v>847</v>
      </c>
      <c r="T421" s="1">
        <v>528</v>
      </c>
      <c r="U421" s="1">
        <f t="shared" si="22"/>
        <v>319</v>
      </c>
      <c r="V421" s="1"/>
    </row>
    <row r="422" spans="2:22" x14ac:dyDescent="0.25">
      <c r="B422" s="3" t="s">
        <v>179</v>
      </c>
      <c r="C422" s="4">
        <v>5</v>
      </c>
      <c r="D422" s="1">
        <v>8</v>
      </c>
      <c r="E422" s="1">
        <v>2</v>
      </c>
      <c r="F422" s="1">
        <v>1</v>
      </c>
      <c r="G422" s="1">
        <v>5</v>
      </c>
      <c r="H422" s="1">
        <v>9</v>
      </c>
      <c r="I422" s="1">
        <v>19</v>
      </c>
      <c r="J422" s="1">
        <v>-10</v>
      </c>
      <c r="K422" s="1"/>
      <c r="L422" s="1"/>
      <c r="M422" s="3" t="s">
        <v>61</v>
      </c>
      <c r="N422" s="4">
        <v>374</v>
      </c>
      <c r="O422" s="1">
        <f t="shared" si="21"/>
        <v>308</v>
      </c>
      <c r="P422" s="1">
        <v>147</v>
      </c>
      <c r="Q422" s="1">
        <v>80</v>
      </c>
      <c r="R422" s="1">
        <v>81</v>
      </c>
      <c r="S422" s="1">
        <v>687</v>
      </c>
      <c r="T422" s="1">
        <v>504</v>
      </c>
      <c r="U422" s="1">
        <f t="shared" si="22"/>
        <v>183</v>
      </c>
      <c r="V422" s="1"/>
    </row>
    <row r="423" spans="2:22" x14ac:dyDescent="0.25">
      <c r="B423" s="3" t="s">
        <v>169</v>
      </c>
      <c r="C423" s="4">
        <v>4</v>
      </c>
      <c r="D423" s="1">
        <v>6</v>
      </c>
      <c r="E423" s="1">
        <v>1</v>
      </c>
      <c r="F423" s="1">
        <v>2</v>
      </c>
      <c r="G423" s="1">
        <v>3</v>
      </c>
      <c r="H423" s="1">
        <v>9</v>
      </c>
      <c r="I423" s="1">
        <v>11</v>
      </c>
      <c r="J423" s="1">
        <v>-2</v>
      </c>
      <c r="K423" s="1"/>
      <c r="L423" s="1"/>
      <c r="M423" s="3" t="s">
        <v>61</v>
      </c>
      <c r="N423" s="4">
        <v>347</v>
      </c>
      <c r="O423" s="1">
        <f t="shared" si="21"/>
        <v>306</v>
      </c>
      <c r="P423" s="1">
        <v>139</v>
      </c>
      <c r="Q423" s="1">
        <v>69</v>
      </c>
      <c r="R423" s="1">
        <v>98</v>
      </c>
      <c r="S423" s="1">
        <v>570</v>
      </c>
      <c r="T423" s="1">
        <v>451</v>
      </c>
      <c r="U423" s="1">
        <f t="shared" si="22"/>
        <v>119</v>
      </c>
      <c r="V423" s="1"/>
    </row>
    <row r="424" spans="2:22" x14ac:dyDescent="0.25">
      <c r="B424" s="3" t="s">
        <v>155</v>
      </c>
      <c r="C424" s="4">
        <v>4</v>
      </c>
      <c r="D424" s="1">
        <v>12</v>
      </c>
      <c r="E424" s="1">
        <v>1</v>
      </c>
      <c r="F424" s="1">
        <v>2</v>
      </c>
      <c r="G424" s="1">
        <v>9</v>
      </c>
      <c r="H424" s="1">
        <v>8</v>
      </c>
      <c r="I424" s="1">
        <v>35</v>
      </c>
      <c r="J424" s="1">
        <v>-27</v>
      </c>
      <c r="K424" s="1"/>
      <c r="L424" s="1"/>
      <c r="M424" s="3" t="s">
        <v>61</v>
      </c>
      <c r="N424" s="4">
        <v>390</v>
      </c>
      <c r="O424" s="1">
        <f t="shared" si="21"/>
        <v>333</v>
      </c>
      <c r="P424" s="1">
        <v>148</v>
      </c>
      <c r="Q424" s="1">
        <v>94</v>
      </c>
      <c r="R424" s="1">
        <v>91</v>
      </c>
      <c r="S424" s="1">
        <v>555</v>
      </c>
      <c r="T424" s="1">
        <v>400</v>
      </c>
      <c r="U424" s="1">
        <f t="shared" si="22"/>
        <v>155</v>
      </c>
      <c r="V424" s="1"/>
    </row>
    <row r="425" spans="2:22" x14ac:dyDescent="0.25">
      <c r="B425" s="3" t="s">
        <v>175</v>
      </c>
      <c r="C425" s="4">
        <v>4</v>
      </c>
      <c r="D425" s="1">
        <v>16</v>
      </c>
      <c r="E425" s="1">
        <v>1</v>
      </c>
      <c r="F425" s="1">
        <v>2</v>
      </c>
      <c r="G425" s="1">
        <v>13</v>
      </c>
      <c r="H425" s="1">
        <v>13</v>
      </c>
      <c r="I425" s="1">
        <v>41</v>
      </c>
      <c r="J425" s="1">
        <v>-28</v>
      </c>
      <c r="K425" s="1"/>
      <c r="L425" s="1"/>
      <c r="M425" s="3" t="s">
        <v>61</v>
      </c>
      <c r="N425" s="4">
        <v>562</v>
      </c>
      <c r="O425" s="1">
        <f t="shared" si="21"/>
        <v>489</v>
      </c>
      <c r="P425" s="1">
        <v>204</v>
      </c>
      <c r="Q425" s="1">
        <v>154</v>
      </c>
      <c r="R425" s="1">
        <v>131</v>
      </c>
      <c r="S425" s="1">
        <v>794</v>
      </c>
      <c r="T425" s="1">
        <v>609</v>
      </c>
      <c r="U425" s="1">
        <f t="shared" si="22"/>
        <v>185</v>
      </c>
      <c r="V425" s="1"/>
    </row>
    <row r="426" spans="2:22" x14ac:dyDescent="0.25">
      <c r="B426" s="3" t="s">
        <v>138</v>
      </c>
      <c r="C426" s="4">
        <v>3</v>
      </c>
      <c r="D426" s="1">
        <v>8</v>
      </c>
      <c r="E426" s="1">
        <v>1</v>
      </c>
      <c r="F426" s="1">
        <v>1</v>
      </c>
      <c r="G426" s="1">
        <v>6</v>
      </c>
      <c r="H426" s="1">
        <v>8</v>
      </c>
      <c r="I426" s="1">
        <v>17</v>
      </c>
      <c r="J426" s="1">
        <v>-9</v>
      </c>
      <c r="K426" s="1"/>
      <c r="L426" s="1"/>
      <c r="M426" s="3" t="s">
        <v>61</v>
      </c>
      <c r="N426" s="4">
        <v>448</v>
      </c>
      <c r="O426" s="1">
        <f t="shared" si="21"/>
        <v>392</v>
      </c>
      <c r="P426" s="1">
        <v>142</v>
      </c>
      <c r="Q426" s="1">
        <v>140</v>
      </c>
      <c r="R426" s="1">
        <v>110</v>
      </c>
      <c r="S426" s="1">
        <v>511</v>
      </c>
      <c r="T426" s="1">
        <v>443</v>
      </c>
      <c r="U426" s="1">
        <f t="shared" si="22"/>
        <v>68</v>
      </c>
      <c r="V426" s="1"/>
    </row>
    <row r="427" spans="2:22" x14ac:dyDescent="0.25">
      <c r="B427" s="3" t="s">
        <v>176</v>
      </c>
      <c r="C427" s="4">
        <v>2</v>
      </c>
      <c r="D427" s="1">
        <v>6</v>
      </c>
      <c r="E427" s="1">
        <v>0</v>
      </c>
      <c r="F427" s="1">
        <v>2</v>
      </c>
      <c r="G427" s="1">
        <v>4</v>
      </c>
      <c r="H427" s="1">
        <v>6</v>
      </c>
      <c r="I427" s="1">
        <v>12</v>
      </c>
      <c r="J427" s="1">
        <v>-6</v>
      </c>
      <c r="K427" s="1"/>
      <c r="L427" s="1"/>
      <c r="M427" s="3" t="s">
        <v>61</v>
      </c>
      <c r="N427" s="4">
        <v>452</v>
      </c>
      <c r="O427" s="1">
        <f t="shared" si="21"/>
        <v>342</v>
      </c>
      <c r="P427" s="1">
        <v>142</v>
      </c>
      <c r="Q427" s="1">
        <v>104</v>
      </c>
      <c r="R427" s="1">
        <v>96</v>
      </c>
      <c r="S427" s="1">
        <v>493</v>
      </c>
      <c r="T427" s="1">
        <v>393</v>
      </c>
      <c r="U427" s="1">
        <f t="shared" si="22"/>
        <v>100</v>
      </c>
      <c r="V427" s="1"/>
    </row>
    <row r="428" spans="2:22" x14ac:dyDescent="0.25">
      <c r="B428" s="3" t="s">
        <v>166</v>
      </c>
      <c r="C428" s="4">
        <v>2</v>
      </c>
      <c r="D428" s="1">
        <v>6</v>
      </c>
      <c r="E428" s="1">
        <v>1</v>
      </c>
      <c r="F428" s="1">
        <v>0</v>
      </c>
      <c r="G428" s="1">
        <v>5</v>
      </c>
      <c r="H428" s="1">
        <v>3</v>
      </c>
      <c r="I428" s="1">
        <v>13</v>
      </c>
      <c r="J428" s="1">
        <v>-10</v>
      </c>
      <c r="K428" s="1"/>
      <c r="L428" s="1"/>
      <c r="M428" s="3" t="s">
        <v>61</v>
      </c>
      <c r="N428" s="4">
        <v>779</v>
      </c>
      <c r="O428" s="1">
        <f t="shared" si="21"/>
        <v>496</v>
      </c>
      <c r="P428" s="1">
        <v>219</v>
      </c>
      <c r="Q428" s="1">
        <v>125</v>
      </c>
      <c r="R428" s="1">
        <v>152</v>
      </c>
      <c r="S428" s="1">
        <v>687</v>
      </c>
      <c r="T428" s="1">
        <v>561</v>
      </c>
      <c r="U428" s="1">
        <f t="shared" si="22"/>
        <v>126</v>
      </c>
      <c r="V428" s="16">
        <v>3</v>
      </c>
    </row>
    <row r="429" spans="2:22" x14ac:dyDescent="0.25">
      <c r="B429" s="3" t="s">
        <v>182</v>
      </c>
      <c r="C429" s="4">
        <v>2</v>
      </c>
      <c r="D429" s="1">
        <v>16</v>
      </c>
      <c r="E429" s="1">
        <v>0</v>
      </c>
      <c r="F429" s="1">
        <v>2</v>
      </c>
      <c r="G429" s="1">
        <v>14</v>
      </c>
      <c r="H429" s="1">
        <v>11</v>
      </c>
      <c r="I429" s="1">
        <v>53</v>
      </c>
      <c r="J429" s="1">
        <v>-42</v>
      </c>
      <c r="K429" s="1"/>
      <c r="L429" s="1"/>
      <c r="M429" s="3" t="s">
        <v>61</v>
      </c>
      <c r="N429" s="4">
        <v>401</v>
      </c>
      <c r="O429" s="1">
        <f t="shared" si="21"/>
        <v>247</v>
      </c>
      <c r="P429" s="1">
        <v>110</v>
      </c>
      <c r="Q429" s="1">
        <v>71</v>
      </c>
      <c r="R429" s="1">
        <v>66</v>
      </c>
      <c r="S429" s="1">
        <v>317</v>
      </c>
      <c r="T429" s="1">
        <v>250</v>
      </c>
      <c r="U429" s="1">
        <f t="shared" si="22"/>
        <v>67</v>
      </c>
      <c r="V429" s="1"/>
    </row>
    <row r="430" spans="2:22" x14ac:dyDescent="0.25">
      <c r="B430" s="3" t="s">
        <v>171</v>
      </c>
      <c r="C430" s="4">
        <v>1</v>
      </c>
      <c r="D430" s="1">
        <v>6</v>
      </c>
      <c r="E430" s="1">
        <v>0</v>
      </c>
      <c r="F430" s="1">
        <v>1</v>
      </c>
      <c r="G430" s="1">
        <v>5</v>
      </c>
      <c r="H430" s="1">
        <v>2</v>
      </c>
      <c r="I430" s="1">
        <v>24</v>
      </c>
      <c r="J430" s="1">
        <v>-22</v>
      </c>
      <c r="K430" s="1"/>
      <c r="L430" s="1"/>
      <c r="M430" s="3" t="s">
        <v>61</v>
      </c>
      <c r="N430" s="4">
        <v>27</v>
      </c>
      <c r="O430" s="1">
        <f t="shared" si="21"/>
        <v>25</v>
      </c>
      <c r="P430" s="1">
        <v>7</v>
      </c>
      <c r="Q430" s="1">
        <v>6</v>
      </c>
      <c r="R430" s="1">
        <v>12</v>
      </c>
      <c r="S430" s="1">
        <v>23</v>
      </c>
      <c r="T430" s="1">
        <v>33</v>
      </c>
      <c r="U430" s="1">
        <f t="shared" si="22"/>
        <v>-10</v>
      </c>
      <c r="V430" s="1"/>
    </row>
    <row r="431" spans="2:22" x14ac:dyDescent="0.25">
      <c r="B431" s="3" t="s">
        <v>170</v>
      </c>
      <c r="C431" s="4">
        <v>0</v>
      </c>
      <c r="D431" s="1">
        <v>6</v>
      </c>
      <c r="E431" s="1">
        <v>0</v>
      </c>
      <c r="F431" s="1">
        <v>0</v>
      </c>
      <c r="G431" s="1">
        <v>6</v>
      </c>
      <c r="H431" s="1">
        <v>4</v>
      </c>
      <c r="I431" s="1">
        <v>24</v>
      </c>
      <c r="J431" s="1">
        <v>-20</v>
      </c>
      <c r="K431" s="1"/>
      <c r="L431" s="1"/>
      <c r="M431" s="3" t="s">
        <v>122</v>
      </c>
      <c r="N431" s="4">
        <v>14</v>
      </c>
      <c r="O431" s="1">
        <f t="shared" si="21"/>
        <v>32</v>
      </c>
      <c r="P431" s="1">
        <v>4</v>
      </c>
      <c r="Q431" s="1">
        <v>6</v>
      </c>
      <c r="R431" s="1">
        <v>22</v>
      </c>
      <c r="S431" s="1">
        <v>29</v>
      </c>
      <c r="T431" s="1">
        <v>77</v>
      </c>
      <c r="U431" s="1">
        <f t="shared" si="22"/>
        <v>-48</v>
      </c>
      <c r="V431" s="1"/>
    </row>
    <row r="432" spans="2:22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3" t="s">
        <v>122</v>
      </c>
      <c r="N432" s="4">
        <v>46</v>
      </c>
      <c r="O432" s="1">
        <f t="shared" si="21"/>
        <v>64</v>
      </c>
      <c r="P432" s="1">
        <v>16</v>
      </c>
      <c r="Q432" s="1">
        <v>14</v>
      </c>
      <c r="R432" s="1">
        <v>34</v>
      </c>
      <c r="S432" s="1">
        <v>89</v>
      </c>
      <c r="T432" s="1">
        <v>141</v>
      </c>
      <c r="U432" s="1">
        <f t="shared" si="22"/>
        <v>-52</v>
      </c>
      <c r="V432" s="1"/>
    </row>
    <row r="433" spans="2:22" x14ac:dyDescent="0.25">
      <c r="B433" s="1"/>
      <c r="C433" s="1"/>
      <c r="D433" s="8">
        <f t="shared" ref="D433:K433" si="23">SUM(D363:D431)</f>
        <v>9428</v>
      </c>
      <c r="E433" s="8">
        <f t="shared" si="23"/>
        <v>3144</v>
      </c>
      <c r="F433" s="8">
        <f t="shared" si="23"/>
        <v>3136</v>
      </c>
      <c r="G433" s="8">
        <f t="shared" si="23"/>
        <v>3148</v>
      </c>
      <c r="H433" s="8">
        <f t="shared" si="23"/>
        <v>11638</v>
      </c>
      <c r="I433" s="8">
        <f t="shared" si="23"/>
        <v>11642</v>
      </c>
      <c r="J433" s="8">
        <f t="shared" si="23"/>
        <v>-4</v>
      </c>
      <c r="K433" s="25">
        <f t="shared" si="23"/>
        <v>22</v>
      </c>
      <c r="L433" s="1"/>
      <c r="M433" s="3" t="s">
        <v>122</v>
      </c>
      <c r="N433" s="4">
        <v>27</v>
      </c>
      <c r="O433" s="1">
        <f t="shared" si="21"/>
        <v>44</v>
      </c>
      <c r="P433" s="1">
        <v>10</v>
      </c>
      <c r="Q433" s="1">
        <v>7</v>
      </c>
      <c r="R433" s="1">
        <v>27</v>
      </c>
      <c r="S433" s="1">
        <v>55</v>
      </c>
      <c r="T433" s="1">
        <v>89</v>
      </c>
      <c r="U433" s="1">
        <f t="shared" si="22"/>
        <v>-34</v>
      </c>
      <c r="V433" s="1"/>
    </row>
    <row r="434" spans="2:22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3" t="s">
        <v>123</v>
      </c>
      <c r="N434" s="4">
        <v>24</v>
      </c>
      <c r="O434" s="1">
        <f t="shared" si="21"/>
        <v>32</v>
      </c>
      <c r="P434" s="1">
        <v>6</v>
      </c>
      <c r="Q434" s="1">
        <v>12</v>
      </c>
      <c r="R434" s="1">
        <v>14</v>
      </c>
      <c r="S434" s="1">
        <v>34</v>
      </c>
      <c r="T434" s="1">
        <v>61</v>
      </c>
      <c r="U434" s="1">
        <f t="shared" si="22"/>
        <v>-27</v>
      </c>
      <c r="V434" s="1"/>
    </row>
    <row r="435" spans="2:22" x14ac:dyDescent="0.25">
      <c r="B435" s="4" t="s">
        <v>189</v>
      </c>
      <c r="C435" s="5" t="s">
        <v>31</v>
      </c>
      <c r="D435" s="5" t="s">
        <v>32</v>
      </c>
      <c r="E435" s="5" t="s">
        <v>33</v>
      </c>
      <c r="F435" s="5" t="s">
        <v>34</v>
      </c>
      <c r="G435" s="5" t="s">
        <v>35</v>
      </c>
      <c r="H435" s="5" t="s">
        <v>36</v>
      </c>
      <c r="I435" s="5" t="s">
        <v>37</v>
      </c>
      <c r="J435" s="5" t="s">
        <v>38</v>
      </c>
      <c r="K435" s="5" t="s">
        <v>2</v>
      </c>
      <c r="L435" s="1"/>
      <c r="M435" s="3" t="s">
        <v>123</v>
      </c>
      <c r="N435" s="4">
        <v>99</v>
      </c>
      <c r="O435" s="1">
        <f t="shared" si="21"/>
        <v>92</v>
      </c>
      <c r="P435" s="1">
        <v>38</v>
      </c>
      <c r="Q435" s="1">
        <v>23</v>
      </c>
      <c r="R435" s="1">
        <v>31</v>
      </c>
      <c r="S435" s="1">
        <v>142</v>
      </c>
      <c r="T435" s="1">
        <v>137</v>
      </c>
      <c r="U435" s="1">
        <f t="shared" si="22"/>
        <v>5</v>
      </c>
      <c r="V435" s="1"/>
    </row>
    <row r="436" spans="2:22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3" t="s">
        <v>123</v>
      </c>
      <c r="N436" s="4">
        <v>12</v>
      </c>
      <c r="O436" s="1">
        <f t="shared" si="21"/>
        <v>14</v>
      </c>
      <c r="P436" s="1">
        <v>3</v>
      </c>
      <c r="Q436" s="1">
        <v>6</v>
      </c>
      <c r="R436" s="1">
        <v>5</v>
      </c>
      <c r="S436" s="1">
        <v>14</v>
      </c>
      <c r="T436" s="1">
        <v>27</v>
      </c>
      <c r="U436" s="1">
        <f t="shared" si="22"/>
        <v>-13</v>
      </c>
      <c r="V436" s="1"/>
    </row>
    <row r="437" spans="2:22" x14ac:dyDescent="0.25">
      <c r="B437" s="3" t="s">
        <v>25</v>
      </c>
      <c r="C437" s="4">
        <v>512</v>
      </c>
      <c r="D437" s="1">
        <v>342</v>
      </c>
      <c r="E437" s="1">
        <v>159</v>
      </c>
      <c r="F437" s="1">
        <v>115</v>
      </c>
      <c r="G437" s="1">
        <v>68</v>
      </c>
      <c r="H437" s="1">
        <v>527</v>
      </c>
      <c r="I437" s="1">
        <v>333</v>
      </c>
      <c r="J437" s="1">
        <v>194</v>
      </c>
      <c r="K437" s="1"/>
      <c r="L437" s="1"/>
      <c r="M437" s="3" t="s">
        <v>160</v>
      </c>
      <c r="N437" s="4">
        <v>13</v>
      </c>
      <c r="O437" s="1">
        <f t="shared" si="21"/>
        <v>20</v>
      </c>
      <c r="P437" s="1">
        <v>4</v>
      </c>
      <c r="Q437" s="1">
        <v>5</v>
      </c>
      <c r="R437" s="1">
        <v>11</v>
      </c>
      <c r="S437" s="1">
        <v>27</v>
      </c>
      <c r="T437" s="1">
        <v>47</v>
      </c>
      <c r="U437" s="1">
        <f t="shared" si="22"/>
        <v>-20</v>
      </c>
      <c r="V437" s="1"/>
    </row>
    <row r="438" spans="2:22" x14ac:dyDescent="0.25">
      <c r="B438" s="3" t="s">
        <v>23</v>
      </c>
      <c r="C438" s="4">
        <v>510</v>
      </c>
      <c r="D438" s="1">
        <v>342</v>
      </c>
      <c r="E438" s="1">
        <v>169</v>
      </c>
      <c r="F438" s="1">
        <v>97</v>
      </c>
      <c r="G438" s="1">
        <v>76</v>
      </c>
      <c r="H438" s="1">
        <v>567</v>
      </c>
      <c r="I438" s="1">
        <v>356</v>
      </c>
      <c r="J438" s="1">
        <v>211</v>
      </c>
      <c r="K438" s="16">
        <v>2</v>
      </c>
      <c r="L438" s="1"/>
      <c r="M438" s="3" t="s">
        <v>160</v>
      </c>
      <c r="N438" s="4">
        <v>83</v>
      </c>
      <c r="O438" s="1">
        <f t="shared" si="21"/>
        <v>76</v>
      </c>
      <c r="P438" s="1">
        <v>22</v>
      </c>
      <c r="Q438" s="1">
        <v>17</v>
      </c>
      <c r="R438" s="1">
        <v>37</v>
      </c>
      <c r="S438" s="1">
        <v>75</v>
      </c>
      <c r="T438" s="1">
        <v>102</v>
      </c>
      <c r="U438" s="1">
        <f t="shared" si="22"/>
        <v>-27</v>
      </c>
      <c r="V438" s="1"/>
    </row>
    <row r="439" spans="2:22" x14ac:dyDescent="0.25">
      <c r="B439" s="3" t="s">
        <v>66</v>
      </c>
      <c r="C439" s="4">
        <v>491</v>
      </c>
      <c r="D439" s="1">
        <v>342</v>
      </c>
      <c r="E439" s="1">
        <v>156</v>
      </c>
      <c r="F439" s="1">
        <v>107</v>
      </c>
      <c r="G439" s="1">
        <v>79</v>
      </c>
      <c r="H439" s="1">
        <v>506</v>
      </c>
      <c r="I439" s="1">
        <v>339</v>
      </c>
      <c r="J439" s="1">
        <v>167</v>
      </c>
      <c r="K439" s="1"/>
      <c r="L439" s="1"/>
      <c r="M439" s="3" t="s">
        <v>160</v>
      </c>
      <c r="N439" s="4">
        <v>194</v>
      </c>
      <c r="O439" s="1">
        <f t="shared" si="21"/>
        <v>166</v>
      </c>
      <c r="P439" s="1">
        <v>47</v>
      </c>
      <c r="Q439" s="1">
        <v>53</v>
      </c>
      <c r="R439" s="1">
        <v>66</v>
      </c>
      <c r="S439" s="1">
        <v>188</v>
      </c>
      <c r="T439" s="1">
        <v>219</v>
      </c>
      <c r="U439" s="1">
        <f t="shared" si="22"/>
        <v>-31</v>
      </c>
      <c r="V439" s="1"/>
    </row>
    <row r="440" spans="2:22" x14ac:dyDescent="0.25">
      <c r="B440" s="3" t="s">
        <v>61</v>
      </c>
      <c r="C440" s="4">
        <v>452</v>
      </c>
      <c r="D440" s="1">
        <v>342</v>
      </c>
      <c r="E440" s="1">
        <v>142</v>
      </c>
      <c r="F440" s="1">
        <v>104</v>
      </c>
      <c r="G440" s="1">
        <v>96</v>
      </c>
      <c r="H440" s="1">
        <v>493</v>
      </c>
      <c r="I440" s="1">
        <v>393</v>
      </c>
      <c r="J440" s="1">
        <v>100</v>
      </c>
      <c r="K440" s="1"/>
      <c r="L440" s="1"/>
      <c r="M440" s="3" t="s">
        <v>124</v>
      </c>
      <c r="N440" s="4">
        <v>16</v>
      </c>
      <c r="O440" s="1">
        <f t="shared" si="21"/>
        <v>32</v>
      </c>
      <c r="P440" s="1">
        <v>4</v>
      </c>
      <c r="Q440" s="1">
        <v>8</v>
      </c>
      <c r="R440" s="1">
        <v>20</v>
      </c>
      <c r="S440" s="1">
        <v>25</v>
      </c>
      <c r="T440" s="1">
        <v>75</v>
      </c>
      <c r="U440" s="1">
        <f t="shared" si="22"/>
        <v>-50</v>
      </c>
      <c r="V440" s="1"/>
    </row>
    <row r="441" spans="2:22" x14ac:dyDescent="0.25">
      <c r="B441" s="3" t="s">
        <v>56</v>
      </c>
      <c r="C441" s="4">
        <v>435</v>
      </c>
      <c r="D441" s="1">
        <v>342</v>
      </c>
      <c r="E441" s="1">
        <v>123</v>
      </c>
      <c r="F441" s="1">
        <v>122</v>
      </c>
      <c r="G441" s="1">
        <v>97</v>
      </c>
      <c r="H441" s="1">
        <v>427</v>
      </c>
      <c r="I441" s="1">
        <v>394</v>
      </c>
      <c r="J441" s="1">
        <v>33</v>
      </c>
      <c r="K441" s="1"/>
      <c r="L441" s="1"/>
      <c r="M441" s="3" t="s">
        <v>124</v>
      </c>
      <c r="N441" s="4">
        <v>126</v>
      </c>
      <c r="O441" s="1">
        <f t="shared" si="21"/>
        <v>154</v>
      </c>
      <c r="P441" s="1">
        <v>40</v>
      </c>
      <c r="Q441" s="1">
        <v>46</v>
      </c>
      <c r="R441" s="1">
        <v>68</v>
      </c>
      <c r="S441" s="1">
        <v>191</v>
      </c>
      <c r="T441" s="1">
        <v>259</v>
      </c>
      <c r="U441" s="1">
        <f t="shared" si="22"/>
        <v>-68</v>
      </c>
      <c r="V441" s="1"/>
    </row>
    <row r="442" spans="2:22" x14ac:dyDescent="0.25">
      <c r="B442" s="3" t="s">
        <v>58</v>
      </c>
      <c r="C442" s="4">
        <v>424</v>
      </c>
      <c r="D442" s="1">
        <v>342</v>
      </c>
      <c r="E442" s="1">
        <v>120</v>
      </c>
      <c r="F442" s="1">
        <v>126</v>
      </c>
      <c r="G442" s="1">
        <v>96</v>
      </c>
      <c r="H442" s="1">
        <v>451</v>
      </c>
      <c r="I442" s="1">
        <v>395</v>
      </c>
      <c r="J442" s="1">
        <v>56</v>
      </c>
      <c r="K442" s="1"/>
      <c r="L442" s="1"/>
      <c r="M442" s="3" t="s">
        <v>124</v>
      </c>
      <c r="N442" s="4">
        <v>94</v>
      </c>
      <c r="O442" s="1">
        <f t="shared" si="21"/>
        <v>93</v>
      </c>
      <c r="P442" s="1">
        <v>29</v>
      </c>
      <c r="Q442" s="1">
        <v>24</v>
      </c>
      <c r="R442" s="1">
        <v>40</v>
      </c>
      <c r="S442" s="1">
        <v>103</v>
      </c>
      <c r="T442" s="1">
        <v>120</v>
      </c>
      <c r="U442" s="1">
        <f t="shared" si="22"/>
        <v>-17</v>
      </c>
      <c r="V442" s="16">
        <v>2</v>
      </c>
    </row>
    <row r="443" spans="2:22" x14ac:dyDescent="0.25">
      <c r="B443" s="3" t="s">
        <v>60</v>
      </c>
      <c r="C443" s="4">
        <v>415</v>
      </c>
      <c r="D443" s="1">
        <v>342</v>
      </c>
      <c r="E443" s="1">
        <v>118</v>
      </c>
      <c r="F443" s="1">
        <v>120</v>
      </c>
      <c r="G443" s="1">
        <v>104</v>
      </c>
      <c r="H443" s="1">
        <v>390</v>
      </c>
      <c r="I443" s="1">
        <v>380</v>
      </c>
      <c r="J443" s="1">
        <v>10</v>
      </c>
      <c r="K443" s="1"/>
      <c r="L443" s="1"/>
      <c r="M443" s="3" t="s">
        <v>124</v>
      </c>
      <c r="N443" s="4">
        <v>30</v>
      </c>
      <c r="O443" s="1">
        <f t="shared" si="21"/>
        <v>38</v>
      </c>
      <c r="P443" s="1">
        <v>10</v>
      </c>
      <c r="Q443" s="1">
        <v>12</v>
      </c>
      <c r="R443" s="1">
        <v>16</v>
      </c>
      <c r="S443" s="1">
        <v>35</v>
      </c>
      <c r="T443" s="1">
        <v>44</v>
      </c>
      <c r="U443" s="1">
        <f t="shared" si="22"/>
        <v>-9</v>
      </c>
      <c r="V443" s="16">
        <v>2</v>
      </c>
    </row>
    <row r="444" spans="2:22" x14ac:dyDescent="0.25">
      <c r="B444" s="3" t="s">
        <v>103</v>
      </c>
      <c r="C444" s="4">
        <v>406</v>
      </c>
      <c r="D444" s="1">
        <v>342</v>
      </c>
      <c r="E444" s="1">
        <v>115</v>
      </c>
      <c r="F444" s="1">
        <v>121</v>
      </c>
      <c r="G444" s="1">
        <v>106</v>
      </c>
      <c r="H444" s="1">
        <v>431</v>
      </c>
      <c r="I444" s="1">
        <v>412</v>
      </c>
      <c r="J444" s="1">
        <v>19</v>
      </c>
      <c r="K444" s="1"/>
      <c r="L444" s="1"/>
      <c r="M444" s="3" t="s">
        <v>124</v>
      </c>
      <c r="N444" s="4">
        <v>40</v>
      </c>
      <c r="O444" s="1">
        <f t="shared" si="21"/>
        <v>38</v>
      </c>
      <c r="P444" s="1">
        <v>10</v>
      </c>
      <c r="Q444" s="1">
        <v>10</v>
      </c>
      <c r="R444" s="1">
        <v>18</v>
      </c>
      <c r="S444" s="1">
        <v>35</v>
      </c>
      <c r="T444" s="1">
        <v>41</v>
      </c>
      <c r="U444" s="1">
        <f t="shared" si="22"/>
        <v>-6</v>
      </c>
      <c r="V444" s="1"/>
    </row>
    <row r="445" spans="2:22" x14ac:dyDescent="0.25">
      <c r="B445" s="3" t="s">
        <v>82</v>
      </c>
      <c r="C445" s="4">
        <v>391</v>
      </c>
      <c r="D445" s="1">
        <v>304</v>
      </c>
      <c r="E445" s="1">
        <v>112</v>
      </c>
      <c r="F445" s="1">
        <v>100</v>
      </c>
      <c r="G445" s="1">
        <v>92</v>
      </c>
      <c r="H445" s="1">
        <v>367</v>
      </c>
      <c r="I445" s="1">
        <v>340</v>
      </c>
      <c r="J445" s="1">
        <v>27</v>
      </c>
      <c r="K445" s="1"/>
      <c r="L445" s="1"/>
      <c r="M445" s="3" t="s">
        <v>124</v>
      </c>
      <c r="N445" s="4">
        <v>23</v>
      </c>
      <c r="O445" s="1">
        <f t="shared" si="21"/>
        <v>25</v>
      </c>
      <c r="P445" s="1">
        <v>4</v>
      </c>
      <c r="Q445" s="1">
        <v>11</v>
      </c>
      <c r="R445" s="1">
        <v>10</v>
      </c>
      <c r="S445" s="1">
        <v>25</v>
      </c>
      <c r="T445" s="1">
        <v>38</v>
      </c>
      <c r="U445" s="1">
        <f t="shared" si="22"/>
        <v>-13</v>
      </c>
      <c r="V445" s="1"/>
    </row>
    <row r="446" spans="2:22" x14ac:dyDescent="0.25">
      <c r="B446" s="3" t="s">
        <v>101</v>
      </c>
      <c r="C446" s="4">
        <v>387</v>
      </c>
      <c r="D446" s="1">
        <v>342</v>
      </c>
      <c r="E446" s="1">
        <v>109</v>
      </c>
      <c r="F446" s="1">
        <v>121</v>
      </c>
      <c r="G446" s="1">
        <v>112</v>
      </c>
      <c r="H446" s="1">
        <v>385</v>
      </c>
      <c r="I446" s="1">
        <v>391</v>
      </c>
      <c r="J446" s="1">
        <v>-6</v>
      </c>
      <c r="K446" s="1"/>
      <c r="L446" s="1"/>
      <c r="M446" s="3" t="s">
        <v>45</v>
      </c>
      <c r="N446" s="4">
        <v>25</v>
      </c>
      <c r="O446" s="1">
        <f t="shared" si="21"/>
        <v>48</v>
      </c>
      <c r="P446" s="1">
        <v>11</v>
      </c>
      <c r="Q446" s="1">
        <v>5</v>
      </c>
      <c r="R446" s="1">
        <v>32</v>
      </c>
      <c r="S446" s="1">
        <v>57</v>
      </c>
      <c r="T446" s="1">
        <v>121</v>
      </c>
      <c r="U446" s="1">
        <f t="shared" si="22"/>
        <v>-64</v>
      </c>
      <c r="V446" s="1"/>
    </row>
    <row r="447" spans="2:22" x14ac:dyDescent="0.25">
      <c r="B447" s="3" t="s">
        <v>24</v>
      </c>
      <c r="C447" s="4">
        <v>353</v>
      </c>
      <c r="D447" s="1">
        <v>342</v>
      </c>
      <c r="E447" s="1">
        <v>87</v>
      </c>
      <c r="F447" s="1">
        <v>141</v>
      </c>
      <c r="G447" s="1">
        <v>114</v>
      </c>
      <c r="H447" s="1">
        <v>347</v>
      </c>
      <c r="I447" s="1">
        <v>403</v>
      </c>
      <c r="J447" s="1">
        <v>-56</v>
      </c>
      <c r="K447" s="1"/>
      <c r="L447" s="1"/>
      <c r="M447" s="3" t="s">
        <v>161</v>
      </c>
      <c r="N447" s="4">
        <v>25</v>
      </c>
      <c r="O447" s="1">
        <f t="shared" si="21"/>
        <v>47</v>
      </c>
      <c r="P447" s="1">
        <v>7</v>
      </c>
      <c r="Q447" s="1">
        <v>11</v>
      </c>
      <c r="R447" s="1">
        <v>29</v>
      </c>
      <c r="S447" s="1">
        <v>54</v>
      </c>
      <c r="T447" s="1">
        <v>100</v>
      </c>
      <c r="U447" s="1">
        <f t="shared" si="22"/>
        <v>-46</v>
      </c>
      <c r="V447" s="1"/>
    </row>
    <row r="448" spans="2:22" x14ac:dyDescent="0.25">
      <c r="B448" s="3" t="s">
        <v>57</v>
      </c>
      <c r="C448" s="4">
        <v>351</v>
      </c>
      <c r="D448" s="1">
        <v>342</v>
      </c>
      <c r="E448" s="1">
        <v>99</v>
      </c>
      <c r="F448" s="1">
        <v>116</v>
      </c>
      <c r="G448" s="1">
        <v>127</v>
      </c>
      <c r="H448" s="1">
        <v>393</v>
      </c>
      <c r="I448" s="1">
        <v>488</v>
      </c>
      <c r="J448" s="1">
        <v>-95</v>
      </c>
      <c r="K448" s="1"/>
      <c r="L448" s="1"/>
      <c r="M448" s="3" t="s">
        <v>201</v>
      </c>
      <c r="N448" s="4">
        <v>24</v>
      </c>
      <c r="O448" s="1">
        <f t="shared" si="21"/>
        <v>25</v>
      </c>
      <c r="P448" s="1">
        <v>6</v>
      </c>
      <c r="Q448" s="1">
        <v>6</v>
      </c>
      <c r="R448" s="1">
        <v>13</v>
      </c>
      <c r="S448" s="1">
        <v>23</v>
      </c>
      <c r="T448" s="1">
        <v>33</v>
      </c>
      <c r="U448" s="1">
        <f t="shared" si="22"/>
        <v>-10</v>
      </c>
      <c r="V448" s="1"/>
    </row>
    <row r="449" spans="2:22" x14ac:dyDescent="0.25">
      <c r="B449" s="3" t="s">
        <v>29</v>
      </c>
      <c r="C449" s="4">
        <v>348</v>
      </c>
      <c r="D449" s="1">
        <v>342</v>
      </c>
      <c r="E449" s="1">
        <v>89</v>
      </c>
      <c r="F449" s="1">
        <v>130</v>
      </c>
      <c r="G449" s="1">
        <v>123</v>
      </c>
      <c r="H449" s="1">
        <v>362</v>
      </c>
      <c r="I449" s="1">
        <v>427</v>
      </c>
      <c r="J449" s="1">
        <v>-65</v>
      </c>
      <c r="K449" s="1"/>
      <c r="L449" s="1"/>
      <c r="M449" s="3" t="s">
        <v>201</v>
      </c>
      <c r="N449" s="4">
        <v>75</v>
      </c>
      <c r="O449" s="1">
        <f t="shared" si="21"/>
        <v>76</v>
      </c>
      <c r="P449" s="1">
        <v>18</v>
      </c>
      <c r="Q449" s="1">
        <v>21</v>
      </c>
      <c r="R449" s="1">
        <v>37</v>
      </c>
      <c r="S449" s="1">
        <v>65</v>
      </c>
      <c r="T449" s="1">
        <v>103</v>
      </c>
      <c r="U449" s="1">
        <f t="shared" si="22"/>
        <v>-38</v>
      </c>
      <c r="V449" s="1"/>
    </row>
    <row r="450" spans="2:22" x14ac:dyDescent="0.25">
      <c r="B450" s="3" t="s">
        <v>51</v>
      </c>
      <c r="C450" s="4">
        <v>333</v>
      </c>
      <c r="D450" s="1">
        <v>304</v>
      </c>
      <c r="E450" s="1">
        <v>88</v>
      </c>
      <c r="F450" s="1">
        <v>107</v>
      </c>
      <c r="G450" s="1">
        <v>109</v>
      </c>
      <c r="H450" s="1">
        <v>338</v>
      </c>
      <c r="I450" s="1">
        <v>353</v>
      </c>
      <c r="J450" s="1">
        <v>-15</v>
      </c>
      <c r="K450" s="1"/>
      <c r="L450" s="1"/>
      <c r="M450" s="3" t="s">
        <v>186</v>
      </c>
      <c r="N450" s="4">
        <v>78</v>
      </c>
      <c r="O450" s="1">
        <f t="shared" si="21"/>
        <v>100</v>
      </c>
      <c r="P450" s="1">
        <v>21</v>
      </c>
      <c r="Q450" s="1">
        <v>36</v>
      </c>
      <c r="R450" s="1">
        <v>43</v>
      </c>
      <c r="S450" s="1">
        <v>115</v>
      </c>
      <c r="T450" s="1">
        <v>150</v>
      </c>
      <c r="U450" s="1">
        <f t="shared" si="22"/>
        <v>-35</v>
      </c>
      <c r="V450" s="1"/>
    </row>
    <row r="451" spans="2:22" x14ac:dyDescent="0.25">
      <c r="B451" s="3" t="s">
        <v>73</v>
      </c>
      <c r="C451" s="4">
        <v>312</v>
      </c>
      <c r="D451" s="1">
        <v>304</v>
      </c>
      <c r="E451" s="1">
        <v>79</v>
      </c>
      <c r="F451" s="1">
        <v>119</v>
      </c>
      <c r="G451" s="1">
        <v>106</v>
      </c>
      <c r="H451" s="1">
        <v>326</v>
      </c>
      <c r="I451" s="1">
        <v>370</v>
      </c>
      <c r="J451" s="1">
        <v>-44</v>
      </c>
      <c r="K451" s="1"/>
      <c r="L451" s="1"/>
      <c r="M451" s="3" t="s">
        <v>162</v>
      </c>
      <c r="N451" s="4">
        <v>12</v>
      </c>
      <c r="O451" s="1">
        <f t="shared" si="21"/>
        <v>14</v>
      </c>
      <c r="P451" s="1">
        <v>4</v>
      </c>
      <c r="Q451" s="1">
        <v>4</v>
      </c>
      <c r="R451" s="1">
        <v>6</v>
      </c>
      <c r="S451" s="1">
        <v>18</v>
      </c>
      <c r="T451" s="1">
        <v>29</v>
      </c>
      <c r="U451" s="1">
        <f t="shared" si="22"/>
        <v>-11</v>
      </c>
      <c r="V451" s="1"/>
    </row>
    <row r="452" spans="2:22" x14ac:dyDescent="0.25">
      <c r="B452" s="3" t="s">
        <v>116</v>
      </c>
      <c r="C452" s="4">
        <v>288</v>
      </c>
      <c r="D452" s="1">
        <v>304</v>
      </c>
      <c r="E452" s="1">
        <v>78</v>
      </c>
      <c r="F452" s="1">
        <v>112</v>
      </c>
      <c r="G452" s="1">
        <v>114</v>
      </c>
      <c r="H452" s="1">
        <v>315</v>
      </c>
      <c r="I452" s="1">
        <v>382</v>
      </c>
      <c r="J452" s="1">
        <v>-67</v>
      </c>
      <c r="K452" s="1"/>
      <c r="L452" s="1"/>
      <c r="M452" s="3" t="s">
        <v>62</v>
      </c>
      <c r="N452" s="4">
        <v>2</v>
      </c>
      <c r="O452" s="1">
        <f t="shared" si="21"/>
        <v>32</v>
      </c>
      <c r="P452" s="1">
        <v>0</v>
      </c>
      <c r="Q452" s="1">
        <v>2</v>
      </c>
      <c r="R452" s="1">
        <v>30</v>
      </c>
      <c r="S452" s="1">
        <v>21</v>
      </c>
      <c r="T452" s="1">
        <v>82</v>
      </c>
      <c r="U452" s="1">
        <f t="shared" si="22"/>
        <v>-61</v>
      </c>
      <c r="V452" s="1"/>
    </row>
    <row r="453" spans="2:22" x14ac:dyDescent="0.25">
      <c r="B453" s="3" t="s">
        <v>112</v>
      </c>
      <c r="C453" s="4">
        <v>223</v>
      </c>
      <c r="D453" s="1">
        <v>228</v>
      </c>
      <c r="E453" s="1">
        <v>60</v>
      </c>
      <c r="F453" s="1">
        <v>85</v>
      </c>
      <c r="G453" s="1">
        <v>83</v>
      </c>
      <c r="H453" s="1">
        <v>216</v>
      </c>
      <c r="I453" s="1">
        <v>270</v>
      </c>
      <c r="J453" s="1">
        <v>-54</v>
      </c>
      <c r="K453" s="1"/>
      <c r="L453" s="1"/>
      <c r="M453" s="3" t="s">
        <v>104</v>
      </c>
      <c r="N453" s="4">
        <v>42</v>
      </c>
      <c r="O453" s="1">
        <f t="shared" si="21"/>
        <v>41</v>
      </c>
      <c r="P453" s="1">
        <v>15</v>
      </c>
      <c r="Q453" s="1">
        <v>12</v>
      </c>
      <c r="R453" s="1">
        <v>14</v>
      </c>
      <c r="S453" s="1">
        <v>55</v>
      </c>
      <c r="T453" s="1">
        <v>54</v>
      </c>
      <c r="U453" s="1">
        <f t="shared" si="22"/>
        <v>1</v>
      </c>
      <c r="V453" s="1"/>
    </row>
    <row r="454" spans="2:22" x14ac:dyDescent="0.25">
      <c r="B454" s="3" t="s">
        <v>142</v>
      </c>
      <c r="C454" s="4">
        <v>219</v>
      </c>
      <c r="D454" s="1">
        <v>190</v>
      </c>
      <c r="E454" s="1">
        <v>57</v>
      </c>
      <c r="F454" s="1">
        <v>58</v>
      </c>
      <c r="G454" s="1">
        <v>75</v>
      </c>
      <c r="H454" s="1">
        <v>228</v>
      </c>
      <c r="I454" s="1">
        <v>283</v>
      </c>
      <c r="J454" s="1">
        <v>-55</v>
      </c>
      <c r="K454" s="1"/>
      <c r="L454" s="1"/>
      <c r="M454" s="3" t="s">
        <v>105</v>
      </c>
      <c r="N454" s="4">
        <v>48</v>
      </c>
      <c r="O454" s="1">
        <f t="shared" si="21"/>
        <v>41</v>
      </c>
      <c r="P454" s="1">
        <v>20</v>
      </c>
      <c r="Q454" s="1">
        <v>8</v>
      </c>
      <c r="R454" s="1">
        <v>13</v>
      </c>
      <c r="S454" s="1">
        <v>74</v>
      </c>
      <c r="T454" s="1">
        <v>56</v>
      </c>
      <c r="U454" s="1">
        <f t="shared" si="22"/>
        <v>18</v>
      </c>
      <c r="V454" s="1"/>
    </row>
    <row r="455" spans="2:22" x14ac:dyDescent="0.25">
      <c r="B455" s="3" t="s">
        <v>115</v>
      </c>
      <c r="C455" s="4">
        <v>195</v>
      </c>
      <c r="D455" s="1">
        <v>152</v>
      </c>
      <c r="E455" s="1">
        <v>49</v>
      </c>
      <c r="F455" s="1">
        <v>51</v>
      </c>
      <c r="G455" s="1">
        <v>52</v>
      </c>
      <c r="H455" s="1">
        <v>206</v>
      </c>
      <c r="I455" s="1">
        <v>211</v>
      </c>
      <c r="J455" s="1">
        <v>-5</v>
      </c>
      <c r="K455" s="16">
        <v>3</v>
      </c>
      <c r="L455" s="1"/>
      <c r="M455" s="3" t="s">
        <v>88</v>
      </c>
      <c r="N455" s="4">
        <v>23</v>
      </c>
      <c r="O455" s="1">
        <f t="shared" ref="O455:O460" si="24">P455+Q455+R455</f>
        <v>17</v>
      </c>
      <c r="P455" s="1">
        <v>10</v>
      </c>
      <c r="Q455" s="1">
        <v>3</v>
      </c>
      <c r="R455" s="1">
        <v>4</v>
      </c>
      <c r="S455" s="1">
        <v>29</v>
      </c>
      <c r="T455" s="1">
        <v>19</v>
      </c>
      <c r="U455" s="1">
        <f t="shared" ref="U455:U460" si="25">S455-T455</f>
        <v>10</v>
      </c>
      <c r="V455" s="1"/>
    </row>
    <row r="456" spans="2:22" x14ac:dyDescent="0.25">
      <c r="B456" s="3" t="s">
        <v>126</v>
      </c>
      <c r="C456" s="4">
        <v>190</v>
      </c>
      <c r="D456" s="1">
        <v>190</v>
      </c>
      <c r="E456" s="1">
        <v>44</v>
      </c>
      <c r="F456" s="1">
        <v>70</v>
      </c>
      <c r="G456" s="1">
        <v>76</v>
      </c>
      <c r="H456" s="1">
        <v>226</v>
      </c>
      <c r="I456" s="1">
        <v>293</v>
      </c>
      <c r="J456" s="1">
        <v>-67</v>
      </c>
      <c r="K456" s="1"/>
      <c r="L456" s="1"/>
      <c r="M456" s="3" t="s">
        <v>63</v>
      </c>
      <c r="N456" s="4">
        <v>54</v>
      </c>
      <c r="O456" s="1">
        <f t="shared" si="24"/>
        <v>52</v>
      </c>
      <c r="P456" s="1">
        <v>20</v>
      </c>
      <c r="Q456" s="1">
        <v>14</v>
      </c>
      <c r="R456" s="1">
        <v>18</v>
      </c>
      <c r="S456" s="1">
        <v>67</v>
      </c>
      <c r="T456" s="1">
        <v>66</v>
      </c>
      <c r="U456" s="1">
        <f t="shared" si="25"/>
        <v>1</v>
      </c>
      <c r="V456" s="1"/>
    </row>
    <row r="457" spans="2:22" x14ac:dyDescent="0.25">
      <c r="B457" s="3" t="s">
        <v>125</v>
      </c>
      <c r="C457" s="4">
        <v>165</v>
      </c>
      <c r="D457" s="1">
        <v>190</v>
      </c>
      <c r="E457" s="1">
        <v>46</v>
      </c>
      <c r="F457" s="1">
        <v>64</v>
      </c>
      <c r="G457" s="1">
        <v>80</v>
      </c>
      <c r="H457" s="1">
        <v>200</v>
      </c>
      <c r="I457" s="1">
        <v>267</v>
      </c>
      <c r="J457" s="1">
        <v>-67</v>
      </c>
      <c r="K457" s="16">
        <v>2</v>
      </c>
      <c r="L457" s="1"/>
      <c r="M457" s="3" t="s">
        <v>63</v>
      </c>
      <c r="N457" s="4">
        <v>223</v>
      </c>
      <c r="O457" s="1">
        <f t="shared" si="24"/>
        <v>213</v>
      </c>
      <c r="P457" s="1">
        <v>87</v>
      </c>
      <c r="Q457" s="1">
        <v>49</v>
      </c>
      <c r="R457" s="1">
        <v>77</v>
      </c>
      <c r="S457" s="1">
        <v>290</v>
      </c>
      <c r="T457" s="1">
        <v>259</v>
      </c>
      <c r="U457" s="1">
        <f t="shared" si="25"/>
        <v>31</v>
      </c>
      <c r="V457" s="1"/>
    </row>
    <row r="458" spans="2:22" x14ac:dyDescent="0.25">
      <c r="B458" s="3" t="s">
        <v>181</v>
      </c>
      <c r="C458" s="4">
        <v>163</v>
      </c>
      <c r="D458" s="1">
        <v>190</v>
      </c>
      <c r="E458" s="1">
        <v>44</v>
      </c>
      <c r="F458" s="1">
        <v>75</v>
      </c>
      <c r="G458" s="1">
        <v>71</v>
      </c>
      <c r="H458" s="1">
        <v>194</v>
      </c>
      <c r="I458" s="1">
        <v>239</v>
      </c>
      <c r="J458" s="1">
        <v>-45</v>
      </c>
      <c r="K458" s="1"/>
      <c r="L458" s="1"/>
      <c r="M458" s="3" t="s">
        <v>63</v>
      </c>
      <c r="N458" s="4">
        <v>121</v>
      </c>
      <c r="O458" s="1">
        <f t="shared" si="24"/>
        <v>123</v>
      </c>
      <c r="P458" s="1">
        <v>47</v>
      </c>
      <c r="Q458" s="1">
        <v>27</v>
      </c>
      <c r="R458" s="1">
        <v>49</v>
      </c>
      <c r="S458" s="1">
        <v>195</v>
      </c>
      <c r="T458" s="1">
        <v>178</v>
      </c>
      <c r="U458" s="1">
        <f t="shared" si="25"/>
        <v>17</v>
      </c>
      <c r="V458" s="1"/>
    </row>
    <row r="459" spans="2:22" x14ac:dyDescent="0.25">
      <c r="B459" s="3" t="s">
        <v>39</v>
      </c>
      <c r="C459" s="4">
        <v>136</v>
      </c>
      <c r="D459" s="1">
        <v>152</v>
      </c>
      <c r="E459" s="1">
        <v>39</v>
      </c>
      <c r="F459" s="1">
        <v>45</v>
      </c>
      <c r="G459" s="1">
        <v>68</v>
      </c>
      <c r="H459" s="1">
        <v>151</v>
      </c>
      <c r="I459" s="1">
        <v>198</v>
      </c>
      <c r="J459" s="1">
        <v>-47</v>
      </c>
      <c r="K459" s="1"/>
      <c r="L459" s="1"/>
      <c r="M459" s="14" t="s">
        <v>89</v>
      </c>
      <c r="N459" s="4">
        <v>242</v>
      </c>
      <c r="O459" s="1">
        <f t="shared" si="24"/>
        <v>288</v>
      </c>
      <c r="P459" s="1">
        <v>88</v>
      </c>
      <c r="Q459" s="1">
        <v>66</v>
      </c>
      <c r="R459" s="1">
        <v>134</v>
      </c>
      <c r="S459" s="1">
        <v>336</v>
      </c>
      <c r="T459" s="1">
        <v>436</v>
      </c>
      <c r="U459" s="1">
        <f t="shared" si="25"/>
        <v>-100</v>
      </c>
      <c r="V459" s="1"/>
    </row>
    <row r="460" spans="2:22" x14ac:dyDescent="0.25">
      <c r="B460" s="3" t="s">
        <v>144</v>
      </c>
      <c r="C460" s="4">
        <v>58</v>
      </c>
      <c r="D460" s="1">
        <v>76</v>
      </c>
      <c r="E460" s="1">
        <v>15</v>
      </c>
      <c r="F460" s="1">
        <v>22</v>
      </c>
      <c r="G460" s="1">
        <v>39</v>
      </c>
      <c r="H460" s="1">
        <v>62</v>
      </c>
      <c r="I460" s="1">
        <v>115</v>
      </c>
      <c r="J460" s="1">
        <v>-53</v>
      </c>
      <c r="K460" s="1"/>
      <c r="L460" s="1"/>
      <c r="M460" s="3" t="s">
        <v>89</v>
      </c>
      <c r="N460" s="4">
        <v>116</v>
      </c>
      <c r="O460" s="1">
        <f t="shared" si="24"/>
        <v>123</v>
      </c>
      <c r="P460" s="1">
        <v>46</v>
      </c>
      <c r="Q460" s="1">
        <v>24</v>
      </c>
      <c r="R460" s="1">
        <v>53</v>
      </c>
      <c r="S460" s="1">
        <v>186</v>
      </c>
      <c r="T460" s="1">
        <v>201</v>
      </c>
      <c r="U460" s="1">
        <f t="shared" si="25"/>
        <v>-15</v>
      </c>
      <c r="V460" s="1"/>
    </row>
    <row r="461" spans="2:22" x14ac:dyDescent="0.25">
      <c r="B461" s="3" t="s">
        <v>190</v>
      </c>
      <c r="C461" s="4">
        <v>40</v>
      </c>
      <c r="D461" s="1">
        <v>38</v>
      </c>
      <c r="E461" s="1">
        <v>8</v>
      </c>
      <c r="F461" s="1">
        <v>16</v>
      </c>
      <c r="G461" s="1">
        <v>14</v>
      </c>
      <c r="H461" s="1">
        <v>52</v>
      </c>
      <c r="I461" s="1">
        <v>68</v>
      </c>
      <c r="J461" s="1">
        <v>-16</v>
      </c>
      <c r="K461" s="1"/>
      <c r="L461" s="1"/>
      <c r="M461" s="3" t="s">
        <v>90</v>
      </c>
      <c r="N461" s="4">
        <v>112</v>
      </c>
      <c r="O461" s="1">
        <f>P461+Q461+R461</f>
        <v>103</v>
      </c>
      <c r="P461" s="1">
        <v>40</v>
      </c>
      <c r="Q461" s="1">
        <v>32</v>
      </c>
      <c r="R461" s="1">
        <v>31</v>
      </c>
      <c r="S461" s="1">
        <v>121</v>
      </c>
      <c r="T461" s="1">
        <v>105</v>
      </c>
      <c r="U461" s="1">
        <f>S461-T461</f>
        <v>16</v>
      </c>
      <c r="V461" s="1"/>
    </row>
    <row r="462" spans="2:22" x14ac:dyDescent="0.25">
      <c r="B462" s="3" t="s">
        <v>124</v>
      </c>
      <c r="C462" s="4">
        <v>30</v>
      </c>
      <c r="D462" s="1">
        <v>38</v>
      </c>
      <c r="E462" s="1">
        <v>10</v>
      </c>
      <c r="F462" s="1">
        <v>12</v>
      </c>
      <c r="G462" s="1">
        <v>16</v>
      </c>
      <c r="H462" s="1">
        <v>35</v>
      </c>
      <c r="I462" s="1">
        <v>44</v>
      </c>
      <c r="J462" s="1">
        <v>-9</v>
      </c>
      <c r="K462" s="16">
        <v>2</v>
      </c>
      <c r="L462" s="1"/>
      <c r="M462" s="3" t="s">
        <v>90</v>
      </c>
      <c r="N462" s="4">
        <v>59</v>
      </c>
      <c r="O462" s="1">
        <f>P462+Q462+R462</f>
        <v>41</v>
      </c>
      <c r="P462" s="1">
        <v>26</v>
      </c>
      <c r="Q462" s="1">
        <v>7</v>
      </c>
      <c r="R462" s="1">
        <v>8</v>
      </c>
      <c r="S462" s="1">
        <v>79</v>
      </c>
      <c r="T462" s="1">
        <v>37</v>
      </c>
      <c r="U462" s="1">
        <f>S462-T462</f>
        <v>42</v>
      </c>
      <c r="V462" s="1"/>
    </row>
    <row r="463" spans="2:22" x14ac:dyDescent="0.25">
      <c r="B463" s="3" t="s">
        <v>114</v>
      </c>
      <c r="C463" s="4">
        <v>28</v>
      </c>
      <c r="D463" s="1">
        <v>38</v>
      </c>
      <c r="E463" s="1">
        <v>7</v>
      </c>
      <c r="F463" s="1">
        <v>14</v>
      </c>
      <c r="G463" s="1">
        <v>17</v>
      </c>
      <c r="H463" s="1">
        <v>34</v>
      </c>
      <c r="I463" s="1">
        <v>54</v>
      </c>
      <c r="J463" s="1">
        <v>-20</v>
      </c>
      <c r="K463" s="1"/>
      <c r="L463" s="1"/>
      <c r="M463" s="3" t="s">
        <v>91</v>
      </c>
      <c r="N463" s="4">
        <v>244</v>
      </c>
      <c r="O463" s="1">
        <f t="shared" ref="O463:O493" si="26">P463+Q463+R463</f>
        <v>232</v>
      </c>
      <c r="P463" s="1">
        <v>96</v>
      </c>
      <c r="Q463" s="1">
        <v>52</v>
      </c>
      <c r="R463" s="1">
        <v>84</v>
      </c>
      <c r="S463" s="1">
        <v>319</v>
      </c>
      <c r="T463" s="1">
        <v>320</v>
      </c>
      <c r="U463" s="1">
        <f t="shared" ref="U463:U493" si="27">S463-T463</f>
        <v>-1</v>
      </c>
      <c r="V463" s="1"/>
    </row>
    <row r="464" spans="2:22" x14ac:dyDescent="0.25">
      <c r="B464" s="3" t="s">
        <v>44</v>
      </c>
      <c r="C464" s="4">
        <v>19</v>
      </c>
      <c r="D464" s="1">
        <v>38</v>
      </c>
      <c r="E464" s="1">
        <v>5</v>
      </c>
      <c r="F464" s="1">
        <v>11</v>
      </c>
      <c r="G464" s="1">
        <v>22</v>
      </c>
      <c r="H464" s="1">
        <v>23</v>
      </c>
      <c r="I464" s="1">
        <v>57</v>
      </c>
      <c r="J464" s="1">
        <v>-34</v>
      </c>
      <c r="K464" s="16">
        <v>2</v>
      </c>
      <c r="L464" s="1"/>
      <c r="M464" s="3" t="s">
        <v>91</v>
      </c>
      <c r="N464" s="4">
        <v>64</v>
      </c>
      <c r="O464" s="1">
        <f t="shared" si="26"/>
        <v>82</v>
      </c>
      <c r="P464" s="1">
        <v>23</v>
      </c>
      <c r="Q464" s="1">
        <v>18</v>
      </c>
      <c r="R464" s="1">
        <v>41</v>
      </c>
      <c r="S464" s="1">
        <v>109</v>
      </c>
      <c r="T464" s="1">
        <v>124</v>
      </c>
      <c r="U464" s="1">
        <f t="shared" si="27"/>
        <v>-15</v>
      </c>
      <c r="V464" s="1"/>
    </row>
    <row r="465" spans="2:22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3" t="s">
        <v>164</v>
      </c>
      <c r="N465" s="4">
        <v>12</v>
      </c>
      <c r="O465" s="1">
        <f t="shared" si="26"/>
        <v>18</v>
      </c>
      <c r="P465" s="1">
        <v>4</v>
      </c>
      <c r="Q465" s="1">
        <v>4</v>
      </c>
      <c r="R465" s="1">
        <v>10</v>
      </c>
      <c r="S465" s="1">
        <v>24</v>
      </c>
      <c r="T465" s="1">
        <v>37</v>
      </c>
      <c r="U465" s="1">
        <f t="shared" si="27"/>
        <v>-13</v>
      </c>
      <c r="V465" s="1"/>
    </row>
    <row r="466" spans="2:22" x14ac:dyDescent="0.25">
      <c r="B466" s="1"/>
      <c r="C466" s="1"/>
      <c r="D466" s="8">
        <f t="shared" ref="D466:K466" si="28">SUM(D437:D464)</f>
        <v>6840</v>
      </c>
      <c r="E466" s="8">
        <f t="shared" si="28"/>
        <v>2227</v>
      </c>
      <c r="F466" s="8">
        <f t="shared" si="28"/>
        <v>2381</v>
      </c>
      <c r="G466" s="8">
        <f t="shared" si="28"/>
        <v>2232</v>
      </c>
      <c r="H466" s="8">
        <f t="shared" si="28"/>
        <v>8252</v>
      </c>
      <c r="I466" s="8">
        <f t="shared" si="28"/>
        <v>8255</v>
      </c>
      <c r="J466" s="8">
        <f t="shared" si="28"/>
        <v>-3</v>
      </c>
      <c r="K466" s="8">
        <f t="shared" si="28"/>
        <v>11</v>
      </c>
      <c r="L466" s="25"/>
      <c r="M466" s="3" t="s">
        <v>92</v>
      </c>
      <c r="N466" s="4">
        <v>51</v>
      </c>
      <c r="O466" s="1">
        <f t="shared" si="26"/>
        <v>58</v>
      </c>
      <c r="P466" s="1">
        <v>13</v>
      </c>
      <c r="Q466" s="1">
        <v>25</v>
      </c>
      <c r="R466" s="1">
        <v>20</v>
      </c>
      <c r="S466" s="1">
        <v>50</v>
      </c>
      <c r="T466" s="1">
        <v>66</v>
      </c>
      <c r="U466" s="1">
        <f t="shared" si="27"/>
        <v>-16</v>
      </c>
      <c r="V466" s="1"/>
    </row>
    <row r="467" spans="2:22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3" t="s">
        <v>125</v>
      </c>
      <c r="N467" s="4">
        <v>14</v>
      </c>
      <c r="O467" s="1">
        <f t="shared" si="26"/>
        <v>17</v>
      </c>
      <c r="P467" s="1">
        <v>6</v>
      </c>
      <c r="Q467" s="1">
        <v>2</v>
      </c>
      <c r="R467" s="1">
        <v>9</v>
      </c>
      <c r="S467" s="1">
        <v>22</v>
      </c>
      <c r="T467" s="1">
        <v>35</v>
      </c>
      <c r="U467" s="1">
        <f t="shared" si="27"/>
        <v>-13</v>
      </c>
      <c r="V467" s="1"/>
    </row>
    <row r="468" spans="2:22" x14ac:dyDescent="0.25">
      <c r="B468" s="4" t="s">
        <v>191</v>
      </c>
      <c r="C468" s="5" t="s">
        <v>31</v>
      </c>
      <c r="D468" s="5" t="s">
        <v>32</v>
      </c>
      <c r="E468" s="5" t="s">
        <v>33</v>
      </c>
      <c r="F468" s="5" t="s">
        <v>34</v>
      </c>
      <c r="G468" s="5" t="s">
        <v>35</v>
      </c>
      <c r="H468" s="5" t="s">
        <v>36</v>
      </c>
      <c r="I468" s="5" t="s">
        <v>37</v>
      </c>
      <c r="J468" s="5" t="s">
        <v>38</v>
      </c>
      <c r="K468" s="5" t="s">
        <v>2</v>
      </c>
      <c r="L468" s="1"/>
      <c r="M468" s="3" t="s">
        <v>125</v>
      </c>
      <c r="N468" s="4">
        <v>174</v>
      </c>
      <c r="O468" s="1">
        <f t="shared" si="26"/>
        <v>141</v>
      </c>
      <c r="P468" s="1">
        <v>69</v>
      </c>
      <c r="Q468" s="1">
        <v>36</v>
      </c>
      <c r="R468" s="1">
        <v>36</v>
      </c>
      <c r="S468" s="1">
        <v>262</v>
      </c>
      <c r="T468" s="1">
        <v>187</v>
      </c>
      <c r="U468" s="1">
        <f t="shared" si="27"/>
        <v>75</v>
      </c>
      <c r="V468" s="1"/>
    </row>
    <row r="469" spans="2:22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3" t="s">
        <v>125</v>
      </c>
      <c r="N469" s="4">
        <v>461</v>
      </c>
      <c r="O469" s="1">
        <f t="shared" si="26"/>
        <v>449</v>
      </c>
      <c r="P469" s="1">
        <v>139</v>
      </c>
      <c r="Q469" s="1">
        <v>164</v>
      </c>
      <c r="R469" s="1">
        <v>146</v>
      </c>
      <c r="S469" s="1">
        <v>596</v>
      </c>
      <c r="T469" s="1">
        <v>614</v>
      </c>
      <c r="U469" s="1">
        <f t="shared" si="27"/>
        <v>-18</v>
      </c>
      <c r="V469" s="16">
        <v>2</v>
      </c>
    </row>
    <row r="470" spans="2:22" x14ac:dyDescent="0.25">
      <c r="B470" s="3" t="s">
        <v>25</v>
      </c>
      <c r="C470" s="4">
        <v>891</v>
      </c>
      <c r="D470" s="1">
        <v>496</v>
      </c>
      <c r="E470" s="1">
        <v>255</v>
      </c>
      <c r="F470" s="1">
        <v>129</v>
      </c>
      <c r="G470" s="1">
        <v>113</v>
      </c>
      <c r="H470" s="1">
        <v>816</v>
      </c>
      <c r="I470" s="1">
        <v>509</v>
      </c>
      <c r="J470" s="1">
        <v>308</v>
      </c>
      <c r="K470" s="16">
        <v>3</v>
      </c>
      <c r="L470" s="1"/>
      <c r="M470" s="3" t="s">
        <v>125</v>
      </c>
      <c r="N470" s="4">
        <v>165</v>
      </c>
      <c r="O470" s="1">
        <f t="shared" si="26"/>
        <v>190</v>
      </c>
      <c r="P470" s="1">
        <v>46</v>
      </c>
      <c r="Q470" s="1">
        <v>64</v>
      </c>
      <c r="R470" s="1">
        <v>80</v>
      </c>
      <c r="S470" s="1">
        <v>200</v>
      </c>
      <c r="T470" s="1">
        <v>267</v>
      </c>
      <c r="U470" s="1">
        <f t="shared" si="27"/>
        <v>-67</v>
      </c>
      <c r="V470" s="16">
        <v>2</v>
      </c>
    </row>
    <row r="471" spans="2:22" x14ac:dyDescent="0.25">
      <c r="B471" s="3" t="s">
        <v>66</v>
      </c>
      <c r="C471" s="4">
        <v>803</v>
      </c>
      <c r="D471" s="13">
        <v>494</v>
      </c>
      <c r="E471" s="13">
        <v>223</v>
      </c>
      <c r="F471" s="13">
        <v>137</v>
      </c>
      <c r="G471" s="13">
        <v>134</v>
      </c>
      <c r="H471" s="13">
        <v>678</v>
      </c>
      <c r="I471" s="13">
        <v>496</v>
      </c>
      <c r="J471" s="13">
        <v>182</v>
      </c>
      <c r="K471" s="24">
        <v>3</v>
      </c>
      <c r="L471" s="1"/>
      <c r="M471" s="3" t="s">
        <v>125</v>
      </c>
      <c r="N471" s="4">
        <v>252</v>
      </c>
      <c r="O471" s="1">
        <f t="shared" si="26"/>
        <v>190</v>
      </c>
      <c r="P471" s="1">
        <v>69</v>
      </c>
      <c r="Q471" s="1">
        <v>45</v>
      </c>
      <c r="R471" s="1">
        <v>76</v>
      </c>
      <c r="S471" s="1">
        <v>248</v>
      </c>
      <c r="T471" s="1">
        <v>266</v>
      </c>
      <c r="U471" s="1">
        <f t="shared" si="27"/>
        <v>-18</v>
      </c>
      <c r="V471" s="1"/>
    </row>
    <row r="472" spans="2:22" x14ac:dyDescent="0.25">
      <c r="B472" s="3" t="s">
        <v>23</v>
      </c>
      <c r="C472" s="4">
        <v>793</v>
      </c>
      <c r="D472" s="1">
        <v>456</v>
      </c>
      <c r="E472" s="1">
        <v>223</v>
      </c>
      <c r="F472" s="1">
        <v>124</v>
      </c>
      <c r="G472" s="1">
        <v>109</v>
      </c>
      <c r="H472" s="1">
        <v>777</v>
      </c>
      <c r="I472" s="1">
        <v>510</v>
      </c>
      <c r="J472" s="1">
        <v>267</v>
      </c>
      <c r="K472" s="1"/>
      <c r="L472" s="1"/>
      <c r="M472" s="3" t="s">
        <v>125</v>
      </c>
      <c r="N472" s="4">
        <v>155</v>
      </c>
      <c r="O472" s="1">
        <f t="shared" si="26"/>
        <v>105</v>
      </c>
      <c r="P472" s="1">
        <v>43</v>
      </c>
      <c r="Q472" s="1">
        <v>26</v>
      </c>
      <c r="R472" s="1">
        <v>36</v>
      </c>
      <c r="S472" s="1">
        <v>127</v>
      </c>
      <c r="T472" s="1">
        <v>104</v>
      </c>
      <c r="U472" s="1">
        <f t="shared" si="27"/>
        <v>23</v>
      </c>
      <c r="V472" s="1"/>
    </row>
    <row r="473" spans="2:22" x14ac:dyDescent="0.25">
      <c r="B473" s="3" t="s">
        <v>61</v>
      </c>
      <c r="C473" s="4">
        <v>779</v>
      </c>
      <c r="D473" s="1">
        <v>496</v>
      </c>
      <c r="E473" s="1">
        <v>219</v>
      </c>
      <c r="F473" s="1">
        <v>125</v>
      </c>
      <c r="G473" s="1">
        <v>152</v>
      </c>
      <c r="H473" s="1">
        <v>687</v>
      </c>
      <c r="I473" s="1">
        <v>561</v>
      </c>
      <c r="J473" s="1">
        <v>126</v>
      </c>
      <c r="K473" s="16">
        <v>3</v>
      </c>
      <c r="L473" s="1"/>
      <c r="M473" s="3" t="s">
        <v>125</v>
      </c>
      <c r="N473" s="4">
        <v>46</v>
      </c>
      <c r="O473" s="1">
        <f t="shared" si="26"/>
        <v>25</v>
      </c>
      <c r="P473" s="1">
        <v>14</v>
      </c>
      <c r="Q473" s="1">
        <v>4</v>
      </c>
      <c r="R473" s="1">
        <v>7</v>
      </c>
      <c r="S473" s="1">
        <v>38</v>
      </c>
      <c r="T473" s="1">
        <v>28</v>
      </c>
      <c r="U473" s="1">
        <f t="shared" si="27"/>
        <v>10</v>
      </c>
      <c r="V473" s="1"/>
    </row>
    <row r="474" spans="2:22" x14ac:dyDescent="0.25">
      <c r="B474" s="3" t="s">
        <v>51</v>
      </c>
      <c r="C474" s="4">
        <v>749</v>
      </c>
      <c r="D474" s="1">
        <v>494</v>
      </c>
      <c r="E474" s="1">
        <v>202</v>
      </c>
      <c r="F474" s="1">
        <v>143</v>
      </c>
      <c r="G474" s="1">
        <v>150</v>
      </c>
      <c r="H474" s="1">
        <v>661</v>
      </c>
      <c r="I474" s="1">
        <v>568</v>
      </c>
      <c r="J474" s="1">
        <v>92</v>
      </c>
      <c r="K474" s="1"/>
      <c r="L474" s="1"/>
      <c r="M474" s="3" t="s">
        <v>93</v>
      </c>
      <c r="N474" s="4">
        <v>101</v>
      </c>
      <c r="O474" s="1">
        <f t="shared" si="26"/>
        <v>110</v>
      </c>
      <c r="P474" s="1">
        <v>40</v>
      </c>
      <c r="Q474" s="1">
        <v>23</v>
      </c>
      <c r="R474" s="1">
        <v>47</v>
      </c>
      <c r="S474" s="1">
        <v>116</v>
      </c>
      <c r="T474" s="1">
        <v>131</v>
      </c>
      <c r="U474" s="1">
        <f t="shared" si="27"/>
        <v>-15</v>
      </c>
      <c r="V474" s="16">
        <v>2</v>
      </c>
    </row>
    <row r="475" spans="2:22" x14ac:dyDescent="0.25">
      <c r="B475" s="3" t="s">
        <v>82</v>
      </c>
      <c r="C475" s="4">
        <v>715</v>
      </c>
      <c r="D475" s="1">
        <v>494</v>
      </c>
      <c r="E475" s="1">
        <v>192</v>
      </c>
      <c r="F475" s="1">
        <v>142</v>
      </c>
      <c r="G475" s="1">
        <v>160</v>
      </c>
      <c r="H475" s="1">
        <v>661</v>
      </c>
      <c r="I475" s="1">
        <v>621</v>
      </c>
      <c r="J475" s="1">
        <v>40</v>
      </c>
      <c r="K475" s="16">
        <v>3</v>
      </c>
      <c r="L475" s="1"/>
      <c r="M475" s="3" t="s">
        <v>93</v>
      </c>
      <c r="N475" s="4">
        <v>208</v>
      </c>
      <c r="O475" s="1">
        <f t="shared" si="26"/>
        <v>271</v>
      </c>
      <c r="P475" s="1">
        <v>78</v>
      </c>
      <c r="Q475" s="1">
        <v>52</v>
      </c>
      <c r="R475" s="1">
        <v>141</v>
      </c>
      <c r="S475" s="1">
        <v>430</v>
      </c>
      <c r="T475" s="1">
        <v>594</v>
      </c>
      <c r="U475" s="1">
        <f t="shared" si="27"/>
        <v>-164</v>
      </c>
      <c r="V475" s="1"/>
    </row>
    <row r="476" spans="2:22" x14ac:dyDescent="0.25">
      <c r="B476" s="3" t="s">
        <v>115</v>
      </c>
      <c r="C476" s="4">
        <v>675</v>
      </c>
      <c r="D476" s="1">
        <v>494</v>
      </c>
      <c r="E476" s="1">
        <v>175</v>
      </c>
      <c r="F476" s="1">
        <v>150</v>
      </c>
      <c r="G476" s="1">
        <v>169</v>
      </c>
      <c r="H476" s="1">
        <v>625</v>
      </c>
      <c r="I476" s="1">
        <v>619</v>
      </c>
      <c r="J476" s="1">
        <v>6</v>
      </c>
      <c r="K476" s="1"/>
      <c r="L476" s="1"/>
      <c r="M476" s="3" t="s">
        <v>94</v>
      </c>
      <c r="N476" s="4">
        <v>89</v>
      </c>
      <c r="O476" s="1">
        <f t="shared" si="26"/>
        <v>71</v>
      </c>
      <c r="P476" s="1">
        <v>37</v>
      </c>
      <c r="Q476" s="1">
        <v>15</v>
      </c>
      <c r="R476" s="1">
        <v>19</v>
      </c>
      <c r="S476" s="1">
        <v>106</v>
      </c>
      <c r="T476" s="1">
        <v>70</v>
      </c>
      <c r="U476" s="1">
        <f t="shared" si="27"/>
        <v>36</v>
      </c>
      <c r="V476" s="1"/>
    </row>
    <row r="477" spans="2:22" x14ac:dyDescent="0.25">
      <c r="B477" s="3" t="s">
        <v>101</v>
      </c>
      <c r="C477" s="4">
        <v>670</v>
      </c>
      <c r="D477" s="1">
        <v>494</v>
      </c>
      <c r="E477" s="1">
        <v>169</v>
      </c>
      <c r="F477" s="1">
        <v>163</v>
      </c>
      <c r="G477" s="1">
        <v>162</v>
      </c>
      <c r="H477" s="1">
        <v>605</v>
      </c>
      <c r="I477" s="1">
        <v>575</v>
      </c>
      <c r="J477" s="1">
        <v>30</v>
      </c>
      <c r="K477" s="1"/>
      <c r="L477" s="1"/>
      <c r="M477" s="3" t="s">
        <v>94</v>
      </c>
      <c r="N477" s="4">
        <v>122</v>
      </c>
      <c r="O477" s="1">
        <f t="shared" si="26"/>
        <v>152</v>
      </c>
      <c r="P477" s="1">
        <v>42</v>
      </c>
      <c r="Q477" s="1">
        <v>38</v>
      </c>
      <c r="R477" s="1">
        <v>72</v>
      </c>
      <c r="S477" s="1">
        <v>193</v>
      </c>
      <c r="T477" s="1">
        <v>257</v>
      </c>
      <c r="U477" s="1">
        <f t="shared" si="27"/>
        <v>-64</v>
      </c>
      <c r="V477" s="1"/>
    </row>
    <row r="478" spans="2:22" x14ac:dyDescent="0.25">
      <c r="B478" s="3" t="s">
        <v>58</v>
      </c>
      <c r="C478" s="4">
        <v>666</v>
      </c>
      <c r="D478" s="1">
        <v>494</v>
      </c>
      <c r="E478" s="1">
        <v>174</v>
      </c>
      <c r="F478" s="1">
        <v>144</v>
      </c>
      <c r="G478" s="1">
        <v>176</v>
      </c>
      <c r="H478" s="1">
        <v>633</v>
      </c>
      <c r="I478" s="1">
        <v>602</v>
      </c>
      <c r="J478" s="1">
        <v>31</v>
      </c>
      <c r="K478" s="1"/>
      <c r="L478" s="1"/>
      <c r="M478" s="3" t="s">
        <v>94</v>
      </c>
      <c r="N478" s="4">
        <v>155</v>
      </c>
      <c r="O478" s="1">
        <f t="shared" si="26"/>
        <v>181</v>
      </c>
      <c r="P478" s="1">
        <v>46</v>
      </c>
      <c r="Q478" s="1">
        <v>63</v>
      </c>
      <c r="R478" s="1">
        <v>72</v>
      </c>
      <c r="S478" s="1">
        <v>181</v>
      </c>
      <c r="T478" s="1">
        <v>231</v>
      </c>
      <c r="U478" s="1">
        <f t="shared" si="27"/>
        <v>-50</v>
      </c>
      <c r="V478" s="1"/>
    </row>
    <row r="479" spans="2:22" x14ac:dyDescent="0.25">
      <c r="B479" s="3" t="s">
        <v>60</v>
      </c>
      <c r="C479" s="4">
        <v>650</v>
      </c>
      <c r="D479" s="1">
        <v>494</v>
      </c>
      <c r="E479" s="1">
        <v>167</v>
      </c>
      <c r="F479" s="1">
        <v>149</v>
      </c>
      <c r="G479" s="1">
        <v>178</v>
      </c>
      <c r="H479" s="1">
        <v>583</v>
      </c>
      <c r="I479" s="1">
        <v>594</v>
      </c>
      <c r="J479" s="1">
        <v>-11</v>
      </c>
      <c r="K479" s="1"/>
      <c r="L479" s="1"/>
      <c r="M479" s="3" t="s">
        <v>94</v>
      </c>
      <c r="N479" s="4">
        <v>106</v>
      </c>
      <c r="O479" s="1">
        <f t="shared" si="26"/>
        <v>103</v>
      </c>
      <c r="P479" s="1">
        <v>25</v>
      </c>
      <c r="Q479" s="1">
        <v>31</v>
      </c>
      <c r="R479" s="1">
        <v>47</v>
      </c>
      <c r="S479" s="1">
        <v>85</v>
      </c>
      <c r="T479" s="1">
        <v>134</v>
      </c>
      <c r="U479" s="1">
        <f t="shared" si="27"/>
        <v>-49</v>
      </c>
      <c r="V479" s="1"/>
    </row>
    <row r="480" spans="2:22" x14ac:dyDescent="0.25">
      <c r="B480" s="3" t="s">
        <v>56</v>
      </c>
      <c r="C480" s="4">
        <v>579</v>
      </c>
      <c r="D480" s="1">
        <v>457</v>
      </c>
      <c r="E480" s="1">
        <v>148</v>
      </c>
      <c r="F480" s="1">
        <v>135</v>
      </c>
      <c r="G480" s="1">
        <v>174</v>
      </c>
      <c r="H480" s="1">
        <v>536</v>
      </c>
      <c r="I480" s="1">
        <v>626</v>
      </c>
      <c r="J480" s="1">
        <v>-90</v>
      </c>
      <c r="K480" s="1"/>
      <c r="L480" s="1"/>
      <c r="M480" s="3" t="s">
        <v>65</v>
      </c>
      <c r="N480" s="4">
        <v>98</v>
      </c>
      <c r="O480" s="1">
        <f t="shared" si="26"/>
        <v>115</v>
      </c>
      <c r="P480" s="1">
        <v>39</v>
      </c>
      <c r="Q480" s="1">
        <v>20</v>
      </c>
      <c r="R480" s="1">
        <v>56</v>
      </c>
      <c r="S480" s="1">
        <v>133</v>
      </c>
      <c r="T480" s="1">
        <v>197</v>
      </c>
      <c r="U480" s="1">
        <f t="shared" si="27"/>
        <v>-64</v>
      </c>
      <c r="V480" s="1"/>
    </row>
    <row r="481" spans="2:22" x14ac:dyDescent="0.25">
      <c r="B481" s="3" t="s">
        <v>39</v>
      </c>
      <c r="C481" s="4">
        <v>559</v>
      </c>
      <c r="D481" s="1">
        <v>418</v>
      </c>
      <c r="E481" s="1">
        <v>146</v>
      </c>
      <c r="F481" s="1">
        <v>121</v>
      </c>
      <c r="G481" s="1">
        <v>151</v>
      </c>
      <c r="H481" s="1">
        <v>497</v>
      </c>
      <c r="I481" s="1">
        <v>485</v>
      </c>
      <c r="J481" s="1">
        <v>12</v>
      </c>
      <c r="K481" s="1"/>
      <c r="L481" s="1"/>
      <c r="M481" s="14" t="s">
        <v>65</v>
      </c>
      <c r="N481" s="4">
        <v>276</v>
      </c>
      <c r="O481" s="1">
        <f t="shared" si="26"/>
        <v>291</v>
      </c>
      <c r="P481" s="1">
        <v>104</v>
      </c>
      <c r="Q481" s="1">
        <v>68</v>
      </c>
      <c r="R481" s="1">
        <v>119</v>
      </c>
      <c r="S481" s="1">
        <v>374</v>
      </c>
      <c r="T481" s="1">
        <v>444</v>
      </c>
      <c r="U481" s="1">
        <f t="shared" si="27"/>
        <v>-70</v>
      </c>
      <c r="V481" s="1"/>
    </row>
    <row r="482" spans="2:22" x14ac:dyDescent="0.25">
      <c r="B482" s="3" t="s">
        <v>103</v>
      </c>
      <c r="C482" s="4">
        <v>542</v>
      </c>
      <c r="D482" s="1">
        <v>418</v>
      </c>
      <c r="E482" s="1">
        <v>139</v>
      </c>
      <c r="F482" s="1">
        <v>125</v>
      </c>
      <c r="G482" s="1">
        <v>154</v>
      </c>
      <c r="H482" s="1">
        <v>518</v>
      </c>
      <c r="I482" s="1">
        <v>536</v>
      </c>
      <c r="J482" s="1">
        <v>-18</v>
      </c>
      <c r="K482" s="1"/>
      <c r="L482" s="1"/>
      <c r="M482" s="3" t="s">
        <v>65</v>
      </c>
      <c r="N482" s="4">
        <v>202</v>
      </c>
      <c r="O482" s="1">
        <f t="shared" si="26"/>
        <v>305</v>
      </c>
      <c r="P482" s="1">
        <v>76</v>
      </c>
      <c r="Q482" s="1">
        <v>50</v>
      </c>
      <c r="R482" s="1">
        <v>179</v>
      </c>
      <c r="S482" s="1">
        <v>463</v>
      </c>
      <c r="T482" s="1">
        <v>747</v>
      </c>
      <c r="U482" s="1">
        <f t="shared" si="27"/>
        <v>-284</v>
      </c>
      <c r="V482" s="1"/>
    </row>
    <row r="483" spans="2:22" x14ac:dyDescent="0.25">
      <c r="B483" s="3" t="s">
        <v>73</v>
      </c>
      <c r="C483" s="4">
        <v>541</v>
      </c>
      <c r="D483" s="1">
        <v>418</v>
      </c>
      <c r="E483" s="1">
        <v>135</v>
      </c>
      <c r="F483" s="1">
        <v>136</v>
      </c>
      <c r="G483" s="1">
        <v>147</v>
      </c>
      <c r="H483" s="1">
        <v>494</v>
      </c>
      <c r="I483" s="1">
        <v>524</v>
      </c>
      <c r="J483" s="1">
        <v>-30</v>
      </c>
      <c r="K483" s="1"/>
      <c r="L483" s="1"/>
      <c r="M483" s="3" t="s">
        <v>65</v>
      </c>
      <c r="N483" s="4">
        <v>166</v>
      </c>
      <c r="O483" s="1">
        <f t="shared" si="26"/>
        <v>218</v>
      </c>
      <c r="P483" s="1">
        <v>59</v>
      </c>
      <c r="Q483" s="1">
        <v>48</v>
      </c>
      <c r="R483" s="1">
        <v>111</v>
      </c>
      <c r="S483" s="1">
        <v>379</v>
      </c>
      <c r="T483" s="1">
        <v>533</v>
      </c>
      <c r="U483" s="1">
        <f t="shared" si="27"/>
        <v>-154</v>
      </c>
      <c r="V483" s="1"/>
    </row>
    <row r="484" spans="2:22" x14ac:dyDescent="0.25">
      <c r="B484" s="3" t="s">
        <v>192</v>
      </c>
      <c r="C484" s="4">
        <v>526</v>
      </c>
      <c r="D484" s="1">
        <v>380</v>
      </c>
      <c r="E484" s="1">
        <v>134</v>
      </c>
      <c r="F484" s="1">
        <v>124</v>
      </c>
      <c r="G484" s="1">
        <v>122</v>
      </c>
      <c r="H484" s="1">
        <v>444</v>
      </c>
      <c r="I484" s="1">
        <v>443</v>
      </c>
      <c r="J484" s="1">
        <v>1</v>
      </c>
      <c r="K484" s="1"/>
      <c r="L484" s="1"/>
      <c r="M484" s="3" t="s">
        <v>65</v>
      </c>
      <c r="N484" s="4">
        <v>142</v>
      </c>
      <c r="O484" s="1">
        <f t="shared" si="26"/>
        <v>186</v>
      </c>
      <c r="P484" s="1">
        <v>52</v>
      </c>
      <c r="Q484" s="1">
        <v>38</v>
      </c>
      <c r="R484" s="1">
        <v>96</v>
      </c>
      <c r="S484" s="1">
        <v>251</v>
      </c>
      <c r="T484" s="1">
        <v>383</v>
      </c>
      <c r="U484" s="1">
        <f t="shared" si="27"/>
        <v>-132</v>
      </c>
      <c r="V484" s="1"/>
    </row>
    <row r="485" spans="2:22" x14ac:dyDescent="0.25">
      <c r="B485" s="3" t="s">
        <v>183</v>
      </c>
      <c r="C485" s="4">
        <v>301</v>
      </c>
      <c r="D485" s="1">
        <v>266</v>
      </c>
      <c r="E485" s="1">
        <v>76</v>
      </c>
      <c r="F485" s="1">
        <v>73</v>
      </c>
      <c r="G485" s="1">
        <v>117</v>
      </c>
      <c r="H485" s="1">
        <v>277</v>
      </c>
      <c r="I485" s="1">
        <v>358</v>
      </c>
      <c r="J485" s="1">
        <v>-81</v>
      </c>
      <c r="K485" s="1"/>
      <c r="L485" s="1"/>
      <c r="M485" s="3" t="s">
        <v>65</v>
      </c>
      <c r="N485" s="4">
        <v>8</v>
      </c>
      <c r="O485" s="1">
        <f t="shared" si="26"/>
        <v>22</v>
      </c>
      <c r="P485" s="1">
        <v>2</v>
      </c>
      <c r="Q485" s="1">
        <v>4</v>
      </c>
      <c r="R485" s="1">
        <v>16</v>
      </c>
      <c r="S485" s="1">
        <v>12</v>
      </c>
      <c r="T485" s="1">
        <v>47</v>
      </c>
      <c r="U485" s="1">
        <f t="shared" si="27"/>
        <v>-35</v>
      </c>
      <c r="V485" s="1"/>
    </row>
    <row r="486" spans="2:22" x14ac:dyDescent="0.25">
      <c r="B486" s="3" t="s">
        <v>57</v>
      </c>
      <c r="C486" s="4">
        <v>293</v>
      </c>
      <c r="D486" s="1">
        <v>267</v>
      </c>
      <c r="E486" s="1">
        <v>75</v>
      </c>
      <c r="F486" s="1">
        <v>68</v>
      </c>
      <c r="G486" s="1">
        <v>124</v>
      </c>
      <c r="H486" s="1">
        <v>291</v>
      </c>
      <c r="I486" s="1">
        <v>420</v>
      </c>
      <c r="J486" s="1">
        <v>-129</v>
      </c>
      <c r="K486" s="1"/>
      <c r="L486" s="1"/>
      <c r="M486" s="3" t="s">
        <v>65</v>
      </c>
      <c r="N486" s="4">
        <v>21</v>
      </c>
      <c r="O486" s="1">
        <f t="shared" si="26"/>
        <v>36</v>
      </c>
      <c r="P486" s="1">
        <v>5</v>
      </c>
      <c r="Q486" s="1">
        <v>11</v>
      </c>
      <c r="R486" s="1">
        <v>20</v>
      </c>
      <c r="S486" s="1">
        <v>38</v>
      </c>
      <c r="T486" s="1">
        <v>69</v>
      </c>
      <c r="U486" s="1">
        <f t="shared" si="27"/>
        <v>-31</v>
      </c>
      <c r="V486" s="1"/>
    </row>
    <row r="487" spans="2:22" x14ac:dyDescent="0.25">
      <c r="B487" s="3" t="s">
        <v>65</v>
      </c>
      <c r="C487" s="4">
        <v>266</v>
      </c>
      <c r="D487" s="1">
        <v>192</v>
      </c>
      <c r="E487" s="1">
        <v>74</v>
      </c>
      <c r="F487" s="1">
        <v>44</v>
      </c>
      <c r="G487" s="1">
        <v>74</v>
      </c>
      <c r="H487" s="1">
        <v>255</v>
      </c>
      <c r="I487" s="1">
        <v>255</v>
      </c>
      <c r="J487" s="1">
        <v>0</v>
      </c>
      <c r="K487" s="1"/>
      <c r="L487" s="1"/>
      <c r="M487" s="3" t="s">
        <v>65</v>
      </c>
      <c r="N487" s="4">
        <v>266</v>
      </c>
      <c r="O487" s="1">
        <f t="shared" si="26"/>
        <v>192</v>
      </c>
      <c r="P487" s="1">
        <v>74</v>
      </c>
      <c r="Q487" s="1">
        <v>44</v>
      </c>
      <c r="R487" s="1">
        <v>74</v>
      </c>
      <c r="S487" s="1">
        <v>255</v>
      </c>
      <c r="T487" s="1">
        <v>255</v>
      </c>
      <c r="U487" s="1">
        <f t="shared" si="27"/>
        <v>0</v>
      </c>
      <c r="V487" s="1"/>
    </row>
    <row r="488" spans="2:22" x14ac:dyDescent="0.25">
      <c r="B488" s="3" t="s">
        <v>76</v>
      </c>
      <c r="C488" s="4">
        <v>259</v>
      </c>
      <c r="D488" s="1">
        <v>228</v>
      </c>
      <c r="E488" s="1">
        <v>65</v>
      </c>
      <c r="F488" s="1">
        <v>67</v>
      </c>
      <c r="G488" s="1">
        <v>96</v>
      </c>
      <c r="H488" s="1">
        <v>260</v>
      </c>
      <c r="I488" s="1">
        <v>316</v>
      </c>
      <c r="J488" s="1">
        <v>-56</v>
      </c>
      <c r="K488" s="16">
        <v>3</v>
      </c>
      <c r="L488" s="1"/>
      <c r="M488" s="3" t="s">
        <v>65</v>
      </c>
      <c r="N488" s="4">
        <v>266</v>
      </c>
      <c r="O488" s="1">
        <f t="shared" si="26"/>
        <v>223</v>
      </c>
      <c r="P488" s="1">
        <v>65</v>
      </c>
      <c r="Q488" s="1">
        <v>71</v>
      </c>
      <c r="R488" s="1">
        <v>87</v>
      </c>
      <c r="S488" s="1">
        <v>253</v>
      </c>
      <c r="T488" s="1">
        <v>278</v>
      </c>
      <c r="U488" s="1">
        <f t="shared" si="27"/>
        <v>-25</v>
      </c>
      <c r="V488" s="1"/>
    </row>
    <row r="489" spans="2:22" x14ac:dyDescent="0.25">
      <c r="B489" s="3" t="s">
        <v>125</v>
      </c>
      <c r="C489" s="4">
        <v>252</v>
      </c>
      <c r="D489" s="1">
        <v>190</v>
      </c>
      <c r="E489" s="1">
        <v>69</v>
      </c>
      <c r="F489" s="1">
        <v>45</v>
      </c>
      <c r="G489" s="1">
        <v>76</v>
      </c>
      <c r="H489" s="1">
        <v>248</v>
      </c>
      <c r="I489" s="1">
        <v>266</v>
      </c>
      <c r="J489" s="1">
        <v>-18</v>
      </c>
      <c r="K489" s="1"/>
      <c r="L489" s="1"/>
      <c r="M489" s="3" t="s">
        <v>195</v>
      </c>
      <c r="N489" s="4">
        <v>27</v>
      </c>
      <c r="O489" s="1">
        <f t="shared" si="26"/>
        <v>38</v>
      </c>
      <c r="P489" s="1">
        <v>7</v>
      </c>
      <c r="Q489" s="1">
        <v>6</v>
      </c>
      <c r="R489" s="1">
        <v>25</v>
      </c>
      <c r="S489" s="1">
        <v>37</v>
      </c>
      <c r="T489" s="1">
        <v>70</v>
      </c>
      <c r="U489" s="1">
        <f t="shared" si="27"/>
        <v>-33</v>
      </c>
      <c r="V489" s="1"/>
    </row>
    <row r="490" spans="2:22" x14ac:dyDescent="0.25">
      <c r="B490" s="3" t="s">
        <v>145</v>
      </c>
      <c r="C490" s="4">
        <v>245</v>
      </c>
      <c r="D490" s="1">
        <v>190</v>
      </c>
      <c r="E490" s="1">
        <v>62</v>
      </c>
      <c r="F490" s="1">
        <v>59</v>
      </c>
      <c r="G490" s="1">
        <v>69</v>
      </c>
      <c r="H490" s="1">
        <v>241</v>
      </c>
      <c r="I490" s="1">
        <v>246</v>
      </c>
      <c r="J490" s="1">
        <v>-5</v>
      </c>
      <c r="K490" s="1"/>
      <c r="L490" s="1"/>
      <c r="M490" s="3" t="s">
        <v>187</v>
      </c>
      <c r="N490" s="4">
        <v>5</v>
      </c>
      <c r="O490" s="1">
        <f t="shared" si="26"/>
        <v>6</v>
      </c>
      <c r="P490" s="1">
        <v>0</v>
      </c>
      <c r="Q490" s="1">
        <v>5</v>
      </c>
      <c r="R490" s="1">
        <v>1</v>
      </c>
      <c r="S490" s="1">
        <v>6</v>
      </c>
      <c r="T490" s="1">
        <v>7</v>
      </c>
      <c r="U490" s="1">
        <f t="shared" si="27"/>
        <v>-1</v>
      </c>
      <c r="V490" s="1"/>
    </row>
    <row r="491" spans="2:22" x14ac:dyDescent="0.25">
      <c r="B491" s="3" t="s">
        <v>126</v>
      </c>
      <c r="C491" s="4">
        <v>225</v>
      </c>
      <c r="D491" s="1">
        <v>190</v>
      </c>
      <c r="E491" s="1">
        <v>54</v>
      </c>
      <c r="F491" s="1">
        <v>63</v>
      </c>
      <c r="G491" s="1">
        <v>73</v>
      </c>
      <c r="H491" s="1">
        <v>229</v>
      </c>
      <c r="I491" s="1">
        <v>274</v>
      </c>
      <c r="J491" s="1">
        <v>-45</v>
      </c>
      <c r="K491" s="1"/>
      <c r="L491" s="1"/>
      <c r="M491" s="3" t="s">
        <v>126</v>
      </c>
      <c r="N491" s="4">
        <v>53</v>
      </c>
      <c r="O491" s="1">
        <f t="shared" si="26"/>
        <v>63</v>
      </c>
      <c r="P491" s="1">
        <v>17</v>
      </c>
      <c r="Q491" s="1">
        <v>21</v>
      </c>
      <c r="R491" s="1">
        <v>25</v>
      </c>
      <c r="S491" s="1">
        <v>67</v>
      </c>
      <c r="T491" s="1">
        <v>80</v>
      </c>
      <c r="U491" s="1">
        <f t="shared" si="27"/>
        <v>-13</v>
      </c>
      <c r="V491" s="16">
        <v>2</v>
      </c>
    </row>
    <row r="492" spans="2:22" x14ac:dyDescent="0.25">
      <c r="B492" s="3" t="s">
        <v>112</v>
      </c>
      <c r="C492" s="4">
        <v>216</v>
      </c>
      <c r="D492" s="1">
        <v>190</v>
      </c>
      <c r="E492" s="1">
        <v>54</v>
      </c>
      <c r="F492" s="1">
        <v>57</v>
      </c>
      <c r="G492" s="1">
        <v>79</v>
      </c>
      <c r="H492" s="1">
        <v>206</v>
      </c>
      <c r="I492" s="1">
        <v>254</v>
      </c>
      <c r="J492" s="1">
        <v>-48</v>
      </c>
      <c r="K492" s="16">
        <v>3</v>
      </c>
      <c r="L492" s="1"/>
      <c r="M492" s="3" t="s">
        <v>126</v>
      </c>
      <c r="N492" s="4">
        <v>329</v>
      </c>
      <c r="O492" s="1">
        <f t="shared" si="26"/>
        <v>292</v>
      </c>
      <c r="P492" s="1">
        <v>121</v>
      </c>
      <c r="Q492" s="1">
        <v>87</v>
      </c>
      <c r="R492" s="1">
        <v>84</v>
      </c>
      <c r="S492" s="1">
        <v>417</v>
      </c>
      <c r="T492" s="1">
        <v>327</v>
      </c>
      <c r="U492" s="1">
        <f t="shared" si="27"/>
        <v>90</v>
      </c>
      <c r="V492" s="1"/>
    </row>
    <row r="493" spans="2:22" x14ac:dyDescent="0.25">
      <c r="B493" s="3" t="s">
        <v>44</v>
      </c>
      <c r="C493" s="4">
        <v>203</v>
      </c>
      <c r="D493" s="1">
        <v>190</v>
      </c>
      <c r="E493" s="1">
        <v>49</v>
      </c>
      <c r="F493" s="1">
        <v>56</v>
      </c>
      <c r="G493" s="1">
        <v>85</v>
      </c>
      <c r="H493" s="1">
        <v>185</v>
      </c>
      <c r="I493" s="1">
        <v>249</v>
      </c>
      <c r="J493" s="1">
        <v>-64</v>
      </c>
      <c r="K493" s="1"/>
      <c r="L493" s="1"/>
      <c r="M493" s="3" t="s">
        <v>126</v>
      </c>
      <c r="N493" s="4">
        <v>374</v>
      </c>
      <c r="O493" s="1">
        <f t="shared" si="26"/>
        <v>409</v>
      </c>
      <c r="P493" s="1">
        <v>120</v>
      </c>
      <c r="Q493" s="1">
        <v>136</v>
      </c>
      <c r="R493" s="1">
        <v>153</v>
      </c>
      <c r="S493" s="1">
        <v>452</v>
      </c>
      <c r="T493" s="1">
        <v>477</v>
      </c>
      <c r="U493" s="1">
        <f t="shared" si="27"/>
        <v>-25</v>
      </c>
      <c r="V493" s="1"/>
    </row>
    <row r="494" spans="2:22" x14ac:dyDescent="0.25">
      <c r="B494" s="3" t="s">
        <v>142</v>
      </c>
      <c r="C494" s="4">
        <v>186</v>
      </c>
      <c r="D494" s="1">
        <v>190</v>
      </c>
      <c r="E494" s="1">
        <v>46</v>
      </c>
      <c r="F494" s="1">
        <v>48</v>
      </c>
      <c r="G494" s="1">
        <v>96</v>
      </c>
      <c r="H494" s="1">
        <v>187</v>
      </c>
      <c r="I494" s="1">
        <v>278</v>
      </c>
      <c r="J494" s="1">
        <v>-91</v>
      </c>
      <c r="K494" s="1"/>
      <c r="L494" s="1"/>
      <c r="M494" s="3" t="s">
        <v>126</v>
      </c>
      <c r="N494" s="4">
        <v>190</v>
      </c>
      <c r="O494" s="1">
        <f t="shared" ref="O494:O514" si="29">P494+Q494+R494</f>
        <v>190</v>
      </c>
      <c r="P494" s="1">
        <v>44</v>
      </c>
      <c r="Q494" s="1">
        <v>70</v>
      </c>
      <c r="R494" s="1">
        <v>76</v>
      </c>
      <c r="S494" s="1">
        <v>226</v>
      </c>
      <c r="T494" s="1">
        <v>293</v>
      </c>
      <c r="U494" s="1">
        <f t="shared" ref="U494:U514" si="30">S494-T494</f>
        <v>-67</v>
      </c>
      <c r="V494" s="1"/>
    </row>
    <row r="495" spans="2:22" x14ac:dyDescent="0.25">
      <c r="B495" s="3" t="s">
        <v>84</v>
      </c>
      <c r="C495" s="4">
        <v>160</v>
      </c>
      <c r="D495" s="1">
        <v>152</v>
      </c>
      <c r="E495" s="1">
        <v>38</v>
      </c>
      <c r="F495" s="1">
        <v>46</v>
      </c>
      <c r="G495" s="1">
        <v>68</v>
      </c>
      <c r="H495" s="1">
        <v>162</v>
      </c>
      <c r="I495" s="1">
        <v>234</v>
      </c>
      <c r="J495" s="1">
        <v>-72</v>
      </c>
      <c r="K495" s="1"/>
      <c r="L495" s="1"/>
      <c r="M495" s="3" t="s">
        <v>126</v>
      </c>
      <c r="N495" s="4">
        <v>225</v>
      </c>
      <c r="O495" s="1">
        <f t="shared" si="29"/>
        <v>190</v>
      </c>
      <c r="P495" s="1">
        <v>54</v>
      </c>
      <c r="Q495" s="1">
        <v>63</v>
      </c>
      <c r="R495" s="1">
        <v>73</v>
      </c>
      <c r="S495" s="1">
        <v>229</v>
      </c>
      <c r="T495" s="1">
        <v>274</v>
      </c>
      <c r="U495" s="1">
        <f t="shared" si="30"/>
        <v>-45</v>
      </c>
      <c r="V495" s="1"/>
    </row>
    <row r="496" spans="2:22" x14ac:dyDescent="0.25">
      <c r="B496" s="3" t="s">
        <v>151</v>
      </c>
      <c r="C496" s="4">
        <v>114</v>
      </c>
      <c r="D496" s="1">
        <v>114</v>
      </c>
      <c r="E496" s="1">
        <v>26</v>
      </c>
      <c r="F496" s="1">
        <v>39</v>
      </c>
      <c r="G496" s="1">
        <v>49</v>
      </c>
      <c r="H496" s="1">
        <v>126</v>
      </c>
      <c r="I496" s="1">
        <v>183</v>
      </c>
      <c r="J496" s="1">
        <v>-57</v>
      </c>
      <c r="K496" s="16">
        <v>3</v>
      </c>
      <c r="L496" s="1"/>
      <c r="M496" s="3" t="s">
        <v>126</v>
      </c>
      <c r="N496" s="4">
        <v>225</v>
      </c>
      <c r="O496" s="1">
        <f t="shared" si="29"/>
        <v>189</v>
      </c>
      <c r="P496" s="1">
        <v>52</v>
      </c>
      <c r="Q496" s="1">
        <v>69</v>
      </c>
      <c r="R496" s="1">
        <v>68</v>
      </c>
      <c r="S496" s="1">
        <v>203</v>
      </c>
      <c r="T496" s="1">
        <v>239</v>
      </c>
      <c r="U496" s="1">
        <f t="shared" si="30"/>
        <v>-36</v>
      </c>
      <c r="V496" s="1"/>
    </row>
    <row r="497" spans="2:22" x14ac:dyDescent="0.25">
      <c r="B497" s="3" t="s">
        <v>68</v>
      </c>
      <c r="C497" s="4">
        <v>105</v>
      </c>
      <c r="D497" s="1">
        <v>76</v>
      </c>
      <c r="E497" s="1">
        <v>27</v>
      </c>
      <c r="F497" s="1">
        <v>24</v>
      </c>
      <c r="G497" s="1">
        <v>25</v>
      </c>
      <c r="H497" s="1">
        <v>74</v>
      </c>
      <c r="I497" s="1">
        <v>78</v>
      </c>
      <c r="J497" s="1">
        <v>-4</v>
      </c>
      <c r="K497" s="1"/>
      <c r="L497" s="1"/>
      <c r="M497" s="3" t="s">
        <v>126</v>
      </c>
      <c r="N497" s="4">
        <v>34</v>
      </c>
      <c r="O497" s="1">
        <f t="shared" si="29"/>
        <v>25</v>
      </c>
      <c r="P497" s="1">
        <v>10</v>
      </c>
      <c r="Q497" s="1">
        <v>4</v>
      </c>
      <c r="R497" s="1">
        <v>11</v>
      </c>
      <c r="S497" s="1">
        <v>32</v>
      </c>
      <c r="T497" s="1">
        <v>32</v>
      </c>
      <c r="U497" s="1">
        <f t="shared" si="30"/>
        <v>0</v>
      </c>
      <c r="V497" s="1"/>
    </row>
    <row r="498" spans="2:22" x14ac:dyDescent="0.25">
      <c r="B498" s="3" t="s">
        <v>193</v>
      </c>
      <c r="C498" s="4">
        <v>93</v>
      </c>
      <c r="D498" s="1">
        <v>76</v>
      </c>
      <c r="E498" s="1">
        <v>24</v>
      </c>
      <c r="F498" s="1">
        <v>21</v>
      </c>
      <c r="G498" s="1">
        <v>31</v>
      </c>
      <c r="H498" s="1">
        <v>92</v>
      </c>
      <c r="I498" s="1">
        <v>102</v>
      </c>
      <c r="J498" s="1">
        <v>-10</v>
      </c>
      <c r="K498" s="1"/>
      <c r="L498" s="1"/>
      <c r="M498" s="3" t="s">
        <v>188</v>
      </c>
      <c r="N498" s="4">
        <v>11</v>
      </c>
      <c r="O498" s="1">
        <f t="shared" si="29"/>
        <v>28</v>
      </c>
      <c r="P498" s="1">
        <v>1</v>
      </c>
      <c r="Q498" s="1">
        <v>9</v>
      </c>
      <c r="R498" s="1">
        <v>18</v>
      </c>
      <c r="S498" s="1">
        <v>28</v>
      </c>
      <c r="T498" s="1">
        <v>66</v>
      </c>
      <c r="U498" s="1">
        <f t="shared" si="30"/>
        <v>-38</v>
      </c>
      <c r="V498" s="1"/>
    </row>
    <row r="499" spans="2:22" x14ac:dyDescent="0.25">
      <c r="B499" s="3" t="s">
        <v>160</v>
      </c>
      <c r="C499" s="4">
        <v>83</v>
      </c>
      <c r="D499" s="1">
        <v>76</v>
      </c>
      <c r="E499" s="1">
        <v>22</v>
      </c>
      <c r="F499" s="1">
        <v>17</v>
      </c>
      <c r="G499" s="1">
        <v>37</v>
      </c>
      <c r="H499" s="1">
        <v>75</v>
      </c>
      <c r="I499" s="1">
        <v>102</v>
      </c>
      <c r="J499" s="1">
        <v>-27</v>
      </c>
      <c r="K499" s="1"/>
      <c r="L499" s="1"/>
      <c r="M499" s="3" t="s">
        <v>106</v>
      </c>
      <c r="N499" s="4">
        <v>27</v>
      </c>
      <c r="O499" s="1">
        <f t="shared" si="29"/>
        <v>39</v>
      </c>
      <c r="P499" s="1">
        <v>8</v>
      </c>
      <c r="Q499" s="1">
        <v>11</v>
      </c>
      <c r="R499" s="1">
        <v>20</v>
      </c>
      <c r="S499" s="1">
        <v>50</v>
      </c>
      <c r="T499" s="1">
        <v>81</v>
      </c>
      <c r="U499" s="1">
        <f t="shared" si="30"/>
        <v>-31</v>
      </c>
      <c r="V499" s="1"/>
    </row>
    <row r="500" spans="2:22" x14ac:dyDescent="0.25">
      <c r="B500" s="3" t="s">
        <v>69</v>
      </c>
      <c r="C500" s="4">
        <v>74</v>
      </c>
      <c r="D500" s="1">
        <v>76</v>
      </c>
      <c r="E500" s="1">
        <v>16</v>
      </c>
      <c r="F500" s="1">
        <v>26</v>
      </c>
      <c r="G500" s="1">
        <v>34</v>
      </c>
      <c r="H500" s="1">
        <v>82</v>
      </c>
      <c r="I500" s="1">
        <v>120</v>
      </c>
      <c r="J500" s="1">
        <v>-38</v>
      </c>
      <c r="K500" s="1"/>
      <c r="L500" s="1"/>
      <c r="M500" s="3" t="s">
        <v>17</v>
      </c>
      <c r="N500" s="4">
        <v>10</v>
      </c>
      <c r="O500" s="1">
        <f t="shared" si="29"/>
        <v>12</v>
      </c>
      <c r="P500" s="1">
        <v>4</v>
      </c>
      <c r="Q500" s="1">
        <v>2</v>
      </c>
      <c r="R500" s="1">
        <v>6</v>
      </c>
      <c r="S500" s="1">
        <v>16</v>
      </c>
      <c r="T500" s="1">
        <v>20</v>
      </c>
      <c r="U500" s="1">
        <f t="shared" si="30"/>
        <v>-4</v>
      </c>
      <c r="V500" s="1"/>
    </row>
    <row r="501" spans="2:22" x14ac:dyDescent="0.25">
      <c r="B501" s="3" t="s">
        <v>124</v>
      </c>
      <c r="C501" s="4">
        <v>40</v>
      </c>
      <c r="D501" s="1">
        <v>38</v>
      </c>
      <c r="E501" s="1">
        <v>10</v>
      </c>
      <c r="F501" s="1">
        <v>10</v>
      </c>
      <c r="G501" s="1">
        <v>18</v>
      </c>
      <c r="H501" s="1">
        <v>35</v>
      </c>
      <c r="I501" s="1">
        <v>41</v>
      </c>
      <c r="J501" s="1">
        <v>-6</v>
      </c>
      <c r="K501" s="1"/>
      <c r="L501" s="1"/>
      <c r="M501" s="3" t="s">
        <v>95</v>
      </c>
      <c r="N501" s="4">
        <v>82</v>
      </c>
      <c r="O501" s="1">
        <f t="shared" si="29"/>
        <v>102</v>
      </c>
      <c r="P501" s="1">
        <v>26</v>
      </c>
      <c r="Q501" s="1">
        <v>30</v>
      </c>
      <c r="R501" s="1">
        <v>46</v>
      </c>
      <c r="S501" s="1">
        <v>87</v>
      </c>
      <c r="T501" s="1">
        <v>147</v>
      </c>
      <c r="U501" s="1">
        <f t="shared" si="30"/>
        <v>-60</v>
      </c>
      <c r="V501" s="1"/>
    </row>
    <row r="502" spans="2:22" x14ac:dyDescent="0.25">
      <c r="B502" s="3" t="s">
        <v>134</v>
      </c>
      <c r="C502" s="4">
        <v>35</v>
      </c>
      <c r="D502" s="1">
        <v>38</v>
      </c>
      <c r="E502" s="1">
        <v>7</v>
      </c>
      <c r="F502" s="1">
        <v>14</v>
      </c>
      <c r="G502" s="1">
        <v>17</v>
      </c>
      <c r="H502" s="1">
        <v>38</v>
      </c>
      <c r="I502" s="1">
        <v>58</v>
      </c>
      <c r="J502" s="1">
        <v>-20</v>
      </c>
      <c r="K502" s="1"/>
      <c r="L502" s="1"/>
      <c r="M502" s="3" t="s">
        <v>66</v>
      </c>
      <c r="N502" s="4">
        <v>18</v>
      </c>
      <c r="O502" s="1">
        <f t="shared" si="29"/>
        <v>13</v>
      </c>
      <c r="P502" s="1">
        <v>8</v>
      </c>
      <c r="Q502" s="1">
        <v>2</v>
      </c>
      <c r="R502" s="1">
        <v>3</v>
      </c>
      <c r="S502" s="1">
        <v>21</v>
      </c>
      <c r="T502" s="1">
        <v>10</v>
      </c>
      <c r="U502" s="1">
        <f t="shared" si="30"/>
        <v>11</v>
      </c>
      <c r="V502" s="1"/>
    </row>
    <row r="503" spans="2:22" x14ac:dyDescent="0.25">
      <c r="B503" s="3" t="s">
        <v>121</v>
      </c>
      <c r="C503" s="4">
        <v>30</v>
      </c>
      <c r="D503" s="1">
        <v>38</v>
      </c>
      <c r="E503" s="1">
        <v>8</v>
      </c>
      <c r="F503" s="1">
        <v>9</v>
      </c>
      <c r="G503" s="1">
        <v>21</v>
      </c>
      <c r="H503" s="1">
        <v>45</v>
      </c>
      <c r="I503" s="1">
        <v>78</v>
      </c>
      <c r="J503" s="1">
        <v>-33</v>
      </c>
      <c r="K503" s="16">
        <v>3</v>
      </c>
      <c r="L503" s="1"/>
      <c r="M503" s="3" t="s">
        <v>66</v>
      </c>
      <c r="N503" s="4">
        <v>277</v>
      </c>
      <c r="O503" s="1">
        <f t="shared" si="29"/>
        <v>288</v>
      </c>
      <c r="P503" s="1">
        <v>103</v>
      </c>
      <c r="Q503" s="1">
        <v>71</v>
      </c>
      <c r="R503" s="1">
        <v>114</v>
      </c>
      <c r="S503" s="1">
        <v>366</v>
      </c>
      <c r="T503" s="1">
        <v>392</v>
      </c>
      <c r="U503" s="1">
        <f t="shared" si="30"/>
        <v>-26</v>
      </c>
      <c r="V503" s="1"/>
    </row>
    <row r="504" spans="2:22" x14ac:dyDescent="0.25">
      <c r="B504" s="3" t="s">
        <v>195</v>
      </c>
      <c r="C504" s="4">
        <v>27</v>
      </c>
      <c r="D504" s="1">
        <v>38</v>
      </c>
      <c r="E504" s="1">
        <v>7</v>
      </c>
      <c r="F504" s="1">
        <v>6</v>
      </c>
      <c r="G504" s="1">
        <v>25</v>
      </c>
      <c r="H504" s="1">
        <v>37</v>
      </c>
      <c r="I504" s="1">
        <v>70</v>
      </c>
      <c r="J504" s="1">
        <v>-33</v>
      </c>
      <c r="K504" s="1"/>
      <c r="L504" s="1"/>
      <c r="M504" s="3" t="s">
        <v>66</v>
      </c>
      <c r="N504" s="4">
        <v>369</v>
      </c>
      <c r="O504" s="1">
        <f t="shared" si="29"/>
        <v>344</v>
      </c>
      <c r="P504" s="1">
        <v>151</v>
      </c>
      <c r="Q504" s="1">
        <v>67</v>
      </c>
      <c r="R504" s="1">
        <v>126</v>
      </c>
      <c r="S504" s="1">
        <v>654</v>
      </c>
      <c r="T504" s="1">
        <v>597</v>
      </c>
      <c r="U504" s="1">
        <f t="shared" si="30"/>
        <v>57</v>
      </c>
      <c r="V504" s="1"/>
    </row>
    <row r="505" spans="2:22" x14ac:dyDescent="0.25">
      <c r="B505" s="3" t="s">
        <v>194</v>
      </c>
      <c r="C505" s="4">
        <v>17</v>
      </c>
      <c r="D505" s="1">
        <v>38</v>
      </c>
      <c r="E505" s="1">
        <v>2</v>
      </c>
      <c r="F505" s="1">
        <v>11</v>
      </c>
      <c r="G505" s="1">
        <v>25</v>
      </c>
      <c r="H505" s="1">
        <v>31</v>
      </c>
      <c r="I505" s="1">
        <v>76</v>
      </c>
      <c r="J505" s="1">
        <v>-45</v>
      </c>
      <c r="K505" s="1"/>
      <c r="L505" s="1"/>
      <c r="M505" s="3" t="s">
        <v>66</v>
      </c>
      <c r="N505" s="4">
        <v>200</v>
      </c>
      <c r="O505" s="1">
        <f t="shared" si="29"/>
        <v>218</v>
      </c>
      <c r="P505" s="1">
        <v>80</v>
      </c>
      <c r="Q505" s="1">
        <v>40</v>
      </c>
      <c r="R505" s="1">
        <v>98</v>
      </c>
      <c r="S505" s="1">
        <v>359</v>
      </c>
      <c r="T505" s="1">
        <v>407</v>
      </c>
      <c r="U505" s="1">
        <f t="shared" si="30"/>
        <v>-48</v>
      </c>
      <c r="V505" s="1"/>
    </row>
    <row r="506" spans="2:22" x14ac:dyDescent="0.25">
      <c r="B506" s="3" t="s">
        <v>24</v>
      </c>
      <c r="C506" s="4">
        <v>17</v>
      </c>
      <c r="D506" s="1">
        <v>38</v>
      </c>
      <c r="E506" s="1">
        <v>3</v>
      </c>
      <c r="F506" s="1">
        <v>8</v>
      </c>
      <c r="G506" s="1">
        <v>27</v>
      </c>
      <c r="H506" s="1">
        <v>23</v>
      </c>
      <c r="I506" s="1">
        <v>90</v>
      </c>
      <c r="J506" s="1">
        <v>-67</v>
      </c>
      <c r="K506" s="1"/>
      <c r="L506" s="1"/>
      <c r="M506" s="3" t="s">
        <v>66</v>
      </c>
      <c r="N506" s="4">
        <v>323</v>
      </c>
      <c r="O506" s="1">
        <f t="shared" si="29"/>
        <v>306</v>
      </c>
      <c r="P506" s="1">
        <v>112</v>
      </c>
      <c r="Q506" s="1">
        <v>99</v>
      </c>
      <c r="R506" s="1">
        <v>95</v>
      </c>
      <c r="S506" s="1">
        <v>483</v>
      </c>
      <c r="T506" s="1">
        <v>477</v>
      </c>
      <c r="U506" s="1">
        <f t="shared" si="30"/>
        <v>6</v>
      </c>
      <c r="V506" s="1"/>
    </row>
    <row r="507" spans="2:22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3" t="s">
        <v>66</v>
      </c>
      <c r="N507" s="4">
        <v>371</v>
      </c>
      <c r="O507" s="1">
        <f t="shared" si="29"/>
        <v>332</v>
      </c>
      <c r="P507" s="1">
        <v>129</v>
      </c>
      <c r="Q507" s="1">
        <v>113</v>
      </c>
      <c r="R507" s="1">
        <v>90</v>
      </c>
      <c r="S507" s="1">
        <v>503</v>
      </c>
      <c r="T507" s="1">
        <v>401</v>
      </c>
      <c r="U507" s="1">
        <f t="shared" si="30"/>
        <v>102</v>
      </c>
      <c r="V507" s="1"/>
    </row>
    <row r="508" spans="2:22" x14ac:dyDescent="0.25">
      <c r="B508" s="1"/>
      <c r="C508" s="1"/>
      <c r="D508" s="8">
        <f t="shared" ref="D508:K508" si="31">SUM(D470:D506)</f>
        <v>9888</v>
      </c>
      <c r="E508" s="8">
        <f t="shared" si="31"/>
        <v>3515</v>
      </c>
      <c r="F508" s="8">
        <f t="shared" si="31"/>
        <v>2858</v>
      </c>
      <c r="G508" s="8">
        <f t="shared" si="31"/>
        <v>3517</v>
      </c>
      <c r="H508" s="8">
        <f t="shared" si="31"/>
        <v>12414</v>
      </c>
      <c r="I508" s="8">
        <f t="shared" si="31"/>
        <v>12417</v>
      </c>
      <c r="J508" s="8">
        <f t="shared" si="31"/>
        <v>-3</v>
      </c>
      <c r="K508" s="25">
        <f t="shared" si="31"/>
        <v>24</v>
      </c>
      <c r="L508" s="1"/>
      <c r="M508" s="3" t="s">
        <v>66</v>
      </c>
      <c r="N508" s="4">
        <v>544</v>
      </c>
      <c r="O508" s="1">
        <f t="shared" si="29"/>
        <v>483</v>
      </c>
      <c r="P508" s="1">
        <v>200</v>
      </c>
      <c r="Q508" s="1">
        <v>144</v>
      </c>
      <c r="R508" s="1">
        <v>139</v>
      </c>
      <c r="S508" s="1">
        <v>738</v>
      </c>
      <c r="T508" s="1">
        <v>602</v>
      </c>
      <c r="U508" s="1">
        <f t="shared" si="30"/>
        <v>136</v>
      </c>
      <c r="V508" s="1"/>
    </row>
    <row r="509" spans="2:22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3" t="s">
        <v>66</v>
      </c>
      <c r="N509" s="4">
        <v>501</v>
      </c>
      <c r="O509" s="1">
        <f t="shared" si="29"/>
        <v>449</v>
      </c>
      <c r="P509" s="1">
        <v>168</v>
      </c>
      <c r="Q509" s="1">
        <v>145</v>
      </c>
      <c r="R509" s="1">
        <v>136</v>
      </c>
      <c r="S509" s="1">
        <v>587</v>
      </c>
      <c r="T509" s="1">
        <v>512</v>
      </c>
      <c r="U509" s="1">
        <f t="shared" si="30"/>
        <v>75</v>
      </c>
      <c r="V509" s="1"/>
    </row>
    <row r="510" spans="2:22" x14ac:dyDescent="0.25">
      <c r="B510" s="4" t="s">
        <v>196</v>
      </c>
      <c r="C510" s="5" t="s">
        <v>31</v>
      </c>
      <c r="D510" s="5" t="s">
        <v>32</v>
      </c>
      <c r="E510" s="5" t="s">
        <v>33</v>
      </c>
      <c r="F510" s="5" t="s">
        <v>34</v>
      </c>
      <c r="G510" s="5" t="s">
        <v>35</v>
      </c>
      <c r="H510" s="5" t="s">
        <v>36</v>
      </c>
      <c r="I510" s="5" t="s">
        <v>37</v>
      </c>
      <c r="J510" s="5" t="s">
        <v>38</v>
      </c>
      <c r="K510" s="5" t="s">
        <v>2</v>
      </c>
      <c r="L510" s="1"/>
      <c r="M510" s="3" t="s">
        <v>66</v>
      </c>
      <c r="N510" s="4">
        <v>491</v>
      </c>
      <c r="O510" s="1">
        <f t="shared" si="29"/>
        <v>342</v>
      </c>
      <c r="P510" s="1">
        <v>156</v>
      </c>
      <c r="Q510" s="1">
        <v>107</v>
      </c>
      <c r="R510" s="1">
        <v>79</v>
      </c>
      <c r="S510" s="1">
        <v>506</v>
      </c>
      <c r="T510" s="1">
        <v>339</v>
      </c>
      <c r="U510" s="1">
        <f t="shared" si="30"/>
        <v>167</v>
      </c>
      <c r="V510" s="1"/>
    </row>
    <row r="511" spans="2:22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3" t="s">
        <v>66</v>
      </c>
      <c r="N511" s="4">
        <v>803</v>
      </c>
      <c r="O511" s="1">
        <f t="shared" si="29"/>
        <v>494</v>
      </c>
      <c r="P511" s="13">
        <v>223</v>
      </c>
      <c r="Q511" s="13">
        <v>137</v>
      </c>
      <c r="R511" s="13">
        <v>134</v>
      </c>
      <c r="S511" s="13">
        <v>678</v>
      </c>
      <c r="T511" s="13">
        <v>496</v>
      </c>
      <c r="U511" s="1">
        <f t="shared" si="30"/>
        <v>182</v>
      </c>
      <c r="V511" s="24">
        <v>3</v>
      </c>
    </row>
    <row r="512" spans="2:22" x14ac:dyDescent="0.25">
      <c r="B512" s="3" t="s">
        <v>25</v>
      </c>
      <c r="C512" s="4">
        <v>447</v>
      </c>
      <c r="D512" s="1">
        <v>246</v>
      </c>
      <c r="E512" s="1">
        <v>128</v>
      </c>
      <c r="F512" s="1">
        <v>63</v>
      </c>
      <c r="G512" s="1">
        <v>55</v>
      </c>
      <c r="H512" s="1">
        <v>366</v>
      </c>
      <c r="I512" s="1">
        <v>223</v>
      </c>
      <c r="J512" s="1">
        <v>143</v>
      </c>
      <c r="K512" s="1"/>
      <c r="L512" s="1"/>
      <c r="M512" s="3" t="s">
        <v>66</v>
      </c>
      <c r="N512" s="4">
        <v>357</v>
      </c>
      <c r="O512" s="1">
        <f t="shared" si="29"/>
        <v>247</v>
      </c>
      <c r="P512" s="1">
        <v>98</v>
      </c>
      <c r="Q512" s="1">
        <v>63</v>
      </c>
      <c r="R512" s="1">
        <v>86</v>
      </c>
      <c r="S512" s="1">
        <v>299</v>
      </c>
      <c r="T512" s="1">
        <v>263</v>
      </c>
      <c r="U512" s="1">
        <f t="shared" si="30"/>
        <v>36</v>
      </c>
      <c r="V512" s="1"/>
    </row>
    <row r="513" spans="2:22" x14ac:dyDescent="0.25">
      <c r="B513" s="3" t="s">
        <v>23</v>
      </c>
      <c r="C513" s="4">
        <v>421</v>
      </c>
      <c r="D513" s="1">
        <v>246</v>
      </c>
      <c r="E513" s="1">
        <v>117</v>
      </c>
      <c r="F513" s="1">
        <v>70</v>
      </c>
      <c r="G513" s="1">
        <v>59</v>
      </c>
      <c r="H513" s="1">
        <v>370</v>
      </c>
      <c r="I513" s="1">
        <v>228</v>
      </c>
      <c r="J513" s="1">
        <v>142</v>
      </c>
      <c r="K513" s="1"/>
      <c r="L513" s="1"/>
      <c r="M513" s="3" t="s">
        <v>66</v>
      </c>
      <c r="N513" s="4">
        <v>39</v>
      </c>
      <c r="O513" s="1">
        <f t="shared" si="29"/>
        <v>25</v>
      </c>
      <c r="P513" s="1">
        <v>10</v>
      </c>
      <c r="Q513" s="1">
        <v>9</v>
      </c>
      <c r="R513" s="1">
        <v>6</v>
      </c>
      <c r="S513" s="1">
        <v>34</v>
      </c>
      <c r="T513" s="1">
        <v>21</v>
      </c>
      <c r="U513" s="1">
        <f t="shared" si="30"/>
        <v>13</v>
      </c>
      <c r="V513" s="1"/>
    </row>
    <row r="514" spans="2:22" x14ac:dyDescent="0.25">
      <c r="B514" s="3" t="s">
        <v>60</v>
      </c>
      <c r="C514" s="4">
        <v>413</v>
      </c>
      <c r="D514" s="1">
        <v>246</v>
      </c>
      <c r="E514" s="1">
        <v>116</v>
      </c>
      <c r="F514" s="1">
        <v>65</v>
      </c>
      <c r="G514" s="1">
        <v>65</v>
      </c>
      <c r="H514" s="1">
        <v>348</v>
      </c>
      <c r="I514" s="1">
        <v>253</v>
      </c>
      <c r="J514" s="1">
        <v>95</v>
      </c>
      <c r="K514" s="1"/>
      <c r="L514" s="1"/>
      <c r="M514" s="3" t="s">
        <v>96</v>
      </c>
      <c r="N514" s="4">
        <v>21</v>
      </c>
      <c r="O514" s="1">
        <f t="shared" si="29"/>
        <v>52</v>
      </c>
      <c r="P514" s="1">
        <v>6</v>
      </c>
      <c r="Q514" s="1">
        <v>9</v>
      </c>
      <c r="R514" s="1">
        <v>37</v>
      </c>
      <c r="S514" s="1">
        <v>26</v>
      </c>
      <c r="T514" s="1">
        <v>98</v>
      </c>
      <c r="U514" s="1">
        <f t="shared" si="30"/>
        <v>-72</v>
      </c>
      <c r="V514" s="1"/>
    </row>
    <row r="515" spans="2:22" x14ac:dyDescent="0.25">
      <c r="B515" s="3" t="s">
        <v>61</v>
      </c>
      <c r="C515" s="4">
        <v>401</v>
      </c>
      <c r="D515" s="1">
        <v>247</v>
      </c>
      <c r="E515" s="1">
        <v>110</v>
      </c>
      <c r="F515" s="1">
        <v>71</v>
      </c>
      <c r="G515" s="1">
        <v>66</v>
      </c>
      <c r="H515" s="1">
        <v>317</v>
      </c>
      <c r="I515" s="1">
        <v>250</v>
      </c>
      <c r="J515" s="1">
        <v>67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2:22" x14ac:dyDescent="0.25">
      <c r="B516" s="3" t="s">
        <v>82</v>
      </c>
      <c r="C516" s="4">
        <v>393</v>
      </c>
      <c r="D516" s="1">
        <v>247</v>
      </c>
      <c r="E516" s="1">
        <v>105</v>
      </c>
      <c r="F516" s="1">
        <v>78</v>
      </c>
      <c r="G516" s="1">
        <v>64</v>
      </c>
      <c r="H516" s="1">
        <v>310</v>
      </c>
      <c r="I516" s="1">
        <v>250</v>
      </c>
      <c r="J516" s="1">
        <v>60</v>
      </c>
      <c r="K516" s="1"/>
      <c r="L516" s="1"/>
      <c r="M516" s="1"/>
      <c r="N516" s="1"/>
      <c r="O516" s="8">
        <f t="shared" ref="O516:V516" si="32">SUM(O8:O514)</f>
        <v>83348</v>
      </c>
      <c r="P516" s="8">
        <f t="shared" si="32"/>
        <v>30400</v>
      </c>
      <c r="Q516" s="8">
        <f t="shared" si="32"/>
        <v>22523</v>
      </c>
      <c r="R516" s="8">
        <f t="shared" si="32"/>
        <v>30425</v>
      </c>
      <c r="S516" s="8">
        <f t="shared" si="32"/>
        <v>118216</v>
      </c>
      <c r="T516" s="8">
        <f t="shared" si="32"/>
        <v>118226</v>
      </c>
      <c r="U516" s="8">
        <f t="shared" si="32"/>
        <v>-10</v>
      </c>
      <c r="V516" s="25">
        <f t="shared" si="32"/>
        <v>113</v>
      </c>
    </row>
    <row r="517" spans="2:22" x14ac:dyDescent="0.25">
      <c r="B517" s="3" t="s">
        <v>51</v>
      </c>
      <c r="C517" s="4">
        <v>375</v>
      </c>
      <c r="D517" s="1">
        <v>247</v>
      </c>
      <c r="E517" s="1">
        <v>100</v>
      </c>
      <c r="F517" s="1">
        <v>75</v>
      </c>
      <c r="G517" s="1">
        <v>72</v>
      </c>
      <c r="H517" s="1">
        <v>268</v>
      </c>
      <c r="I517" s="1">
        <v>221</v>
      </c>
      <c r="J517" s="1">
        <v>47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2:22" x14ac:dyDescent="0.25">
      <c r="B518" s="3" t="s">
        <v>66</v>
      </c>
      <c r="C518" s="4">
        <v>357</v>
      </c>
      <c r="D518" s="1">
        <v>247</v>
      </c>
      <c r="E518" s="1">
        <v>98</v>
      </c>
      <c r="F518" s="1">
        <v>63</v>
      </c>
      <c r="G518" s="1">
        <v>86</v>
      </c>
      <c r="H518" s="1">
        <v>299</v>
      </c>
      <c r="I518" s="1">
        <v>263</v>
      </c>
      <c r="J518" s="1">
        <v>36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2:22" x14ac:dyDescent="0.25">
      <c r="B519" s="3" t="s">
        <v>101</v>
      </c>
      <c r="C519" s="4">
        <v>353</v>
      </c>
      <c r="D519" s="1">
        <v>247</v>
      </c>
      <c r="E519" s="1">
        <v>92</v>
      </c>
      <c r="F519" s="1">
        <v>78</v>
      </c>
      <c r="G519" s="1">
        <v>77</v>
      </c>
      <c r="H519" s="1">
        <v>298</v>
      </c>
      <c r="I519" s="1">
        <v>253</v>
      </c>
      <c r="J519" s="1">
        <v>45</v>
      </c>
      <c r="K519" s="16">
        <v>1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2:22" x14ac:dyDescent="0.25">
      <c r="B520" s="3" t="s">
        <v>145</v>
      </c>
      <c r="C520" s="4">
        <v>340</v>
      </c>
      <c r="D520" s="1">
        <v>247</v>
      </c>
      <c r="E520" s="1">
        <v>95</v>
      </c>
      <c r="F520" s="1">
        <v>55</v>
      </c>
      <c r="G520" s="1">
        <v>97</v>
      </c>
      <c r="H520" s="1">
        <v>290</v>
      </c>
      <c r="I520" s="1">
        <v>303</v>
      </c>
      <c r="J520" s="1">
        <v>-13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2:22" x14ac:dyDescent="0.25">
      <c r="B521" s="3" t="s">
        <v>58</v>
      </c>
      <c r="C521" s="4">
        <v>319</v>
      </c>
      <c r="D521" s="1">
        <v>208</v>
      </c>
      <c r="E521" s="1">
        <v>84</v>
      </c>
      <c r="F521" s="1">
        <v>67</v>
      </c>
      <c r="G521" s="1">
        <v>57</v>
      </c>
      <c r="H521" s="1">
        <v>259</v>
      </c>
      <c r="I521" s="1">
        <v>199</v>
      </c>
      <c r="J521" s="1">
        <v>60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2:22" x14ac:dyDescent="0.25">
      <c r="B522" s="3" t="s">
        <v>103</v>
      </c>
      <c r="C522" s="4">
        <v>292</v>
      </c>
      <c r="D522" s="1">
        <v>208</v>
      </c>
      <c r="E522" s="1">
        <v>75</v>
      </c>
      <c r="F522" s="1">
        <v>67</v>
      </c>
      <c r="G522" s="1">
        <v>66</v>
      </c>
      <c r="H522" s="1">
        <v>247</v>
      </c>
      <c r="I522" s="1">
        <v>242</v>
      </c>
      <c r="J522" s="1">
        <v>5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2:22" x14ac:dyDescent="0.25">
      <c r="B523" s="3" t="s">
        <v>112</v>
      </c>
      <c r="C523" s="4">
        <v>290</v>
      </c>
      <c r="D523" s="1">
        <v>223</v>
      </c>
      <c r="E523" s="1">
        <v>69</v>
      </c>
      <c r="F523" s="1">
        <v>83</v>
      </c>
      <c r="G523" s="1">
        <v>71</v>
      </c>
      <c r="H523" s="1">
        <v>227</v>
      </c>
      <c r="I523" s="1">
        <v>225</v>
      </c>
      <c r="J523" s="1">
        <v>2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2:22" x14ac:dyDescent="0.25">
      <c r="B524" s="3" t="s">
        <v>56</v>
      </c>
      <c r="C524" s="4">
        <v>272</v>
      </c>
      <c r="D524" s="1">
        <v>208</v>
      </c>
      <c r="E524" s="1">
        <v>73</v>
      </c>
      <c r="F524" s="1">
        <v>53</v>
      </c>
      <c r="G524" s="1">
        <v>82</v>
      </c>
      <c r="H524" s="1">
        <v>218</v>
      </c>
      <c r="I524" s="1">
        <v>237</v>
      </c>
      <c r="J524" s="1">
        <v>-19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2:22" x14ac:dyDescent="0.25">
      <c r="B525" s="3" t="s">
        <v>65</v>
      </c>
      <c r="C525" s="4">
        <v>266</v>
      </c>
      <c r="D525" s="1">
        <v>223</v>
      </c>
      <c r="E525" s="1">
        <v>65</v>
      </c>
      <c r="F525" s="1">
        <v>71</v>
      </c>
      <c r="G525" s="1">
        <v>87</v>
      </c>
      <c r="H525" s="1">
        <v>253</v>
      </c>
      <c r="I525" s="1">
        <v>278</v>
      </c>
      <c r="J525" s="1">
        <v>-25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2:22" x14ac:dyDescent="0.25">
      <c r="B526" s="3" t="s">
        <v>192</v>
      </c>
      <c r="C526" s="4">
        <v>266</v>
      </c>
      <c r="D526" s="1">
        <v>221</v>
      </c>
      <c r="E526" s="1">
        <v>70</v>
      </c>
      <c r="F526" s="1">
        <v>56</v>
      </c>
      <c r="G526" s="1">
        <v>95</v>
      </c>
      <c r="H526" s="1">
        <v>241</v>
      </c>
      <c r="I526" s="1">
        <v>293</v>
      </c>
      <c r="J526" s="1">
        <v>-52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2:22" x14ac:dyDescent="0.25">
      <c r="B527" s="3" t="s">
        <v>115</v>
      </c>
      <c r="C527" s="4">
        <v>264</v>
      </c>
      <c r="D527" s="1">
        <v>228</v>
      </c>
      <c r="E527" s="1">
        <v>68</v>
      </c>
      <c r="F527" s="1">
        <v>66</v>
      </c>
      <c r="G527" s="1">
        <v>94</v>
      </c>
      <c r="H527" s="1">
        <v>217</v>
      </c>
      <c r="I527" s="1">
        <v>274</v>
      </c>
      <c r="J527" s="1">
        <v>-57</v>
      </c>
      <c r="K527" s="16">
        <v>6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2:22" x14ac:dyDescent="0.25">
      <c r="B528" s="3" t="s">
        <v>198</v>
      </c>
      <c r="C528" s="4">
        <v>259</v>
      </c>
      <c r="D528" s="1">
        <v>170</v>
      </c>
      <c r="E528" s="1">
        <v>72</v>
      </c>
      <c r="F528" s="1">
        <v>43</v>
      </c>
      <c r="G528" s="1">
        <v>55</v>
      </c>
      <c r="H528" s="1">
        <v>202</v>
      </c>
      <c r="I528" s="1">
        <v>170</v>
      </c>
      <c r="J528" s="1">
        <v>32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2:22" x14ac:dyDescent="0.25">
      <c r="B529" s="3" t="s">
        <v>39</v>
      </c>
      <c r="C529" s="4">
        <v>229</v>
      </c>
      <c r="D529" s="1">
        <v>170</v>
      </c>
      <c r="E529" s="1">
        <v>59</v>
      </c>
      <c r="F529" s="1">
        <v>52</v>
      </c>
      <c r="G529" s="1">
        <v>59</v>
      </c>
      <c r="H529" s="1">
        <v>193</v>
      </c>
      <c r="I529" s="1">
        <v>190</v>
      </c>
      <c r="J529" s="1">
        <v>3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2:22" x14ac:dyDescent="0.25">
      <c r="B530" s="3" t="s">
        <v>126</v>
      </c>
      <c r="C530" s="4">
        <v>225</v>
      </c>
      <c r="D530" s="1">
        <v>189</v>
      </c>
      <c r="E530" s="1">
        <v>52</v>
      </c>
      <c r="F530" s="1">
        <v>69</v>
      </c>
      <c r="G530" s="1">
        <v>68</v>
      </c>
      <c r="H530" s="1">
        <v>203</v>
      </c>
      <c r="I530" s="1">
        <v>239</v>
      </c>
      <c r="J530" s="1">
        <v>-36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2:22" x14ac:dyDescent="0.25">
      <c r="B531" s="3" t="s">
        <v>73</v>
      </c>
      <c r="C531" s="4">
        <v>224</v>
      </c>
      <c r="D531" s="1">
        <v>197</v>
      </c>
      <c r="E531" s="1">
        <v>55</v>
      </c>
      <c r="F531" s="1">
        <v>59</v>
      </c>
      <c r="G531" s="1">
        <v>83</v>
      </c>
      <c r="H531" s="1">
        <v>172</v>
      </c>
      <c r="I531" s="1">
        <v>232</v>
      </c>
      <c r="J531" s="1">
        <v>-60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2:22" x14ac:dyDescent="0.25">
      <c r="B532" s="3" t="s">
        <v>160</v>
      </c>
      <c r="C532" s="4">
        <v>194</v>
      </c>
      <c r="D532" s="1">
        <v>166</v>
      </c>
      <c r="E532" s="1">
        <v>47</v>
      </c>
      <c r="F532" s="1">
        <v>53</v>
      </c>
      <c r="G532" s="1">
        <v>66</v>
      </c>
      <c r="H532" s="1">
        <v>188</v>
      </c>
      <c r="I532" s="1">
        <v>219</v>
      </c>
      <c r="J532" s="1">
        <v>-31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2:22" x14ac:dyDescent="0.25">
      <c r="B533" s="3" t="s">
        <v>44</v>
      </c>
      <c r="C533" s="4">
        <v>192</v>
      </c>
      <c r="D533" s="1">
        <v>171</v>
      </c>
      <c r="E533" s="1">
        <v>47</v>
      </c>
      <c r="F533" s="1">
        <v>51</v>
      </c>
      <c r="G533" s="1">
        <v>73</v>
      </c>
      <c r="H533" s="1">
        <v>168</v>
      </c>
      <c r="I533" s="1">
        <v>233</v>
      </c>
      <c r="J533" s="1">
        <v>-65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2:22" x14ac:dyDescent="0.25">
      <c r="B534" s="3" t="s">
        <v>57</v>
      </c>
      <c r="C534" s="4">
        <v>189</v>
      </c>
      <c r="D534" s="1">
        <v>151</v>
      </c>
      <c r="E534" s="1">
        <v>46</v>
      </c>
      <c r="F534" s="1">
        <v>51</v>
      </c>
      <c r="G534" s="1">
        <v>54</v>
      </c>
      <c r="H534" s="1">
        <v>153</v>
      </c>
      <c r="I534" s="1">
        <v>161</v>
      </c>
      <c r="J534" s="1">
        <v>-8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2:22" x14ac:dyDescent="0.25">
      <c r="B535" s="3" t="s">
        <v>193</v>
      </c>
      <c r="C535" s="4">
        <v>189</v>
      </c>
      <c r="D535" s="1">
        <v>172</v>
      </c>
      <c r="E535" s="1">
        <v>46</v>
      </c>
      <c r="F535" s="1">
        <v>51</v>
      </c>
      <c r="G535" s="1">
        <v>75</v>
      </c>
      <c r="H535" s="1">
        <v>188</v>
      </c>
      <c r="I535" s="1">
        <v>246</v>
      </c>
      <c r="J535" s="1">
        <v>-58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2:22" x14ac:dyDescent="0.25">
      <c r="B536" s="3" t="s">
        <v>199</v>
      </c>
      <c r="C536" s="4">
        <v>171</v>
      </c>
      <c r="D536" s="1">
        <v>160</v>
      </c>
      <c r="E536" s="1">
        <v>40</v>
      </c>
      <c r="F536" s="1">
        <v>51</v>
      </c>
      <c r="G536" s="1">
        <v>69</v>
      </c>
      <c r="H536" s="1">
        <v>140</v>
      </c>
      <c r="I536" s="1">
        <v>191</v>
      </c>
      <c r="J536" s="1">
        <v>-51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2:22" x14ac:dyDescent="0.25">
      <c r="B537" s="3" t="s">
        <v>134</v>
      </c>
      <c r="C537" s="4">
        <v>170</v>
      </c>
      <c r="D537" s="1">
        <v>121</v>
      </c>
      <c r="E537" s="1">
        <v>44</v>
      </c>
      <c r="F537" s="1">
        <v>38</v>
      </c>
      <c r="G537" s="1">
        <v>39</v>
      </c>
      <c r="H537" s="1">
        <v>147</v>
      </c>
      <c r="I537" s="1">
        <v>139</v>
      </c>
      <c r="J537" s="1">
        <v>8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2:22" x14ac:dyDescent="0.25">
      <c r="B538" s="3" t="s">
        <v>125</v>
      </c>
      <c r="C538" s="4">
        <v>155</v>
      </c>
      <c r="D538" s="1">
        <v>105</v>
      </c>
      <c r="E538" s="1">
        <v>43</v>
      </c>
      <c r="F538" s="1">
        <v>26</v>
      </c>
      <c r="G538" s="1">
        <v>36</v>
      </c>
      <c r="H538" s="1">
        <v>127</v>
      </c>
      <c r="I538" s="1">
        <v>104</v>
      </c>
      <c r="J538" s="1">
        <v>23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2:22" x14ac:dyDescent="0.25">
      <c r="B539" s="3" t="s">
        <v>128</v>
      </c>
      <c r="C539" s="4">
        <v>137</v>
      </c>
      <c r="D539" s="1">
        <v>124</v>
      </c>
      <c r="E539" s="1">
        <v>35</v>
      </c>
      <c r="F539" s="1">
        <v>32</v>
      </c>
      <c r="G539" s="1">
        <v>57</v>
      </c>
      <c r="H539" s="1">
        <v>112</v>
      </c>
      <c r="I539" s="1">
        <v>167</v>
      </c>
      <c r="J539" s="1">
        <v>-55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2:22" x14ac:dyDescent="0.25">
      <c r="B540" s="3" t="s">
        <v>200</v>
      </c>
      <c r="C540" s="4">
        <v>136</v>
      </c>
      <c r="D540" s="1">
        <v>121</v>
      </c>
      <c r="E540" s="1">
        <v>33</v>
      </c>
      <c r="F540" s="1">
        <v>37</v>
      </c>
      <c r="G540" s="1">
        <v>51</v>
      </c>
      <c r="H540" s="1">
        <v>126</v>
      </c>
      <c r="I540" s="1">
        <v>166</v>
      </c>
      <c r="J540" s="1">
        <v>-40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2:22" x14ac:dyDescent="0.25">
      <c r="B541" s="3" t="s">
        <v>94</v>
      </c>
      <c r="C541" s="4">
        <v>106</v>
      </c>
      <c r="D541" s="1">
        <v>103</v>
      </c>
      <c r="E541" s="1">
        <v>25</v>
      </c>
      <c r="F541" s="1">
        <v>31</v>
      </c>
      <c r="G541" s="1">
        <v>47</v>
      </c>
      <c r="H541" s="1">
        <v>85</v>
      </c>
      <c r="I541" s="1">
        <v>134</v>
      </c>
      <c r="J541" s="1">
        <v>-49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2:22" x14ac:dyDescent="0.25">
      <c r="B542" s="3" t="s">
        <v>68</v>
      </c>
      <c r="C542" s="4">
        <v>78</v>
      </c>
      <c r="D542" s="1">
        <v>76</v>
      </c>
      <c r="E542" s="1">
        <v>18</v>
      </c>
      <c r="F542" s="1">
        <v>24</v>
      </c>
      <c r="G542" s="1">
        <v>34</v>
      </c>
      <c r="H542" s="1">
        <v>67</v>
      </c>
      <c r="I542" s="1">
        <v>97</v>
      </c>
      <c r="J542" s="1">
        <v>-30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2:22" x14ac:dyDescent="0.25">
      <c r="B543" s="3" t="s">
        <v>201</v>
      </c>
      <c r="C543" s="4">
        <v>75</v>
      </c>
      <c r="D543" s="1">
        <v>76</v>
      </c>
      <c r="E543" s="1">
        <v>18</v>
      </c>
      <c r="F543" s="1">
        <v>21</v>
      </c>
      <c r="G543" s="1">
        <v>37</v>
      </c>
      <c r="H543" s="1">
        <v>65</v>
      </c>
      <c r="I543" s="1">
        <v>103</v>
      </c>
      <c r="J543" s="1">
        <v>-38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2:22" x14ac:dyDescent="0.25">
      <c r="B544" s="3" t="s">
        <v>84</v>
      </c>
      <c r="C544" s="4">
        <v>29</v>
      </c>
      <c r="D544" s="1">
        <v>30</v>
      </c>
      <c r="E544" s="1">
        <v>7</v>
      </c>
      <c r="F544" s="1">
        <v>8</v>
      </c>
      <c r="G544" s="1">
        <v>15</v>
      </c>
      <c r="H544" s="1">
        <v>29</v>
      </c>
      <c r="I544" s="1">
        <v>38</v>
      </c>
      <c r="J544" s="1">
        <v>-9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2:22" x14ac:dyDescent="0.25">
      <c r="B545" s="3" t="s">
        <v>113</v>
      </c>
      <c r="C545" s="4">
        <v>26</v>
      </c>
      <c r="D545" s="1">
        <v>23</v>
      </c>
      <c r="E545" s="1">
        <v>6</v>
      </c>
      <c r="F545" s="1">
        <v>8</v>
      </c>
      <c r="G545" s="1">
        <v>9</v>
      </c>
      <c r="H545" s="1">
        <v>21</v>
      </c>
      <c r="I545" s="1">
        <v>29</v>
      </c>
      <c r="J545" s="1">
        <v>-8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2:22" x14ac:dyDescent="0.25">
      <c r="B546" s="3" t="s">
        <v>124</v>
      </c>
      <c r="C546" s="4">
        <v>23</v>
      </c>
      <c r="D546" s="1">
        <v>25</v>
      </c>
      <c r="E546" s="1">
        <v>4</v>
      </c>
      <c r="F546" s="1">
        <v>11</v>
      </c>
      <c r="G546" s="1">
        <v>10</v>
      </c>
      <c r="H546" s="1">
        <v>25</v>
      </c>
      <c r="I546" s="1">
        <v>38</v>
      </c>
      <c r="J546" s="1">
        <v>-13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2:22" x14ac:dyDescent="0.25">
      <c r="B547" s="3" t="s">
        <v>76</v>
      </c>
      <c r="C547" s="4">
        <v>18</v>
      </c>
      <c r="D547" s="1">
        <v>27</v>
      </c>
      <c r="E547" s="1">
        <v>4</v>
      </c>
      <c r="F547" s="1">
        <v>6</v>
      </c>
      <c r="G547" s="1">
        <v>17</v>
      </c>
      <c r="H547" s="1">
        <v>23</v>
      </c>
      <c r="I547" s="1">
        <v>40</v>
      </c>
      <c r="J547" s="1">
        <v>-17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2:22" x14ac:dyDescent="0.25">
      <c r="B548" s="3" t="s">
        <v>197</v>
      </c>
      <c r="C548" s="4">
        <v>14</v>
      </c>
      <c r="D548" s="1">
        <v>30</v>
      </c>
      <c r="E548" s="1">
        <v>3</v>
      </c>
      <c r="F548" s="1">
        <v>5</v>
      </c>
      <c r="G548" s="1">
        <v>22</v>
      </c>
      <c r="H548" s="1">
        <v>21</v>
      </c>
      <c r="I548" s="1">
        <v>55</v>
      </c>
      <c r="J548" s="1">
        <v>-34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2:22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2:22" x14ac:dyDescent="0.25">
      <c r="B550" s="1"/>
      <c r="C550" s="1"/>
      <c r="D550" s="8">
        <f t="shared" ref="D550:K550" si="33">SUM(D512:D548)</f>
        <v>6146</v>
      </c>
      <c r="E550" s="8">
        <f t="shared" si="33"/>
        <v>2169</v>
      </c>
      <c r="F550" s="8">
        <f t="shared" si="33"/>
        <v>1808</v>
      </c>
      <c r="G550" s="8">
        <f t="shared" si="33"/>
        <v>2169</v>
      </c>
      <c r="H550" s="8">
        <f t="shared" si="33"/>
        <v>6983</v>
      </c>
      <c r="I550" s="8">
        <f t="shared" si="33"/>
        <v>6983</v>
      </c>
      <c r="J550" s="8">
        <f t="shared" si="33"/>
        <v>0</v>
      </c>
      <c r="K550" s="25">
        <f t="shared" si="33"/>
        <v>7</v>
      </c>
      <c r="L550" s="1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381"/>
  <sheetViews>
    <sheetView workbookViewId="0">
      <selection activeCell="F8" sqref="F8"/>
    </sheetView>
  </sheetViews>
  <sheetFormatPr baseColWidth="10" defaultRowHeight="12.75" x14ac:dyDescent="0.25"/>
  <cols>
    <col min="1" max="1" width="5.7109375" style="1" customWidth="1"/>
    <col min="2" max="2" width="31.42578125" style="1" customWidth="1"/>
    <col min="3" max="16384" width="11.42578125" style="1"/>
  </cols>
  <sheetData>
    <row r="2" spans="2:11" x14ac:dyDescent="0.25">
      <c r="B2" s="5" t="s">
        <v>454</v>
      </c>
      <c r="C2" s="5" t="s">
        <v>453</v>
      </c>
      <c r="D2" s="5" t="s">
        <v>720</v>
      </c>
      <c r="F2" s="1" t="s">
        <v>455</v>
      </c>
      <c r="G2" s="1">
        <v>2025</v>
      </c>
    </row>
    <row r="3" spans="2:11" ht="11.25" customHeight="1" x14ac:dyDescent="0.25">
      <c r="I3" s="3" t="s">
        <v>128</v>
      </c>
    </row>
    <row r="4" spans="2:11" x14ac:dyDescent="0.25">
      <c r="B4" s="3" t="s">
        <v>128</v>
      </c>
      <c r="C4" s="1" t="s">
        <v>461</v>
      </c>
      <c r="D4" s="1">
        <v>2025</v>
      </c>
      <c r="I4" s="37" t="s">
        <v>73</v>
      </c>
      <c r="K4" s="3"/>
    </row>
    <row r="5" spans="2:11" x14ac:dyDescent="0.25">
      <c r="B5" s="3" t="s">
        <v>129</v>
      </c>
      <c r="C5" s="1" t="s">
        <v>462</v>
      </c>
      <c r="D5" s="1" t="s">
        <v>462</v>
      </c>
      <c r="I5" s="37" t="s">
        <v>134</v>
      </c>
      <c r="K5" s="3"/>
    </row>
    <row r="6" spans="2:11" x14ac:dyDescent="0.25">
      <c r="B6" s="3" t="s">
        <v>68</v>
      </c>
      <c r="C6" s="1">
        <v>1923</v>
      </c>
      <c r="D6" s="1" t="s">
        <v>492</v>
      </c>
      <c r="I6" s="37" t="s">
        <v>39</v>
      </c>
      <c r="K6" s="3"/>
    </row>
    <row r="7" spans="2:11" x14ac:dyDescent="0.25">
      <c r="B7" s="3" t="s">
        <v>69</v>
      </c>
      <c r="C7" s="1">
        <v>1919</v>
      </c>
      <c r="D7" s="1" t="s">
        <v>496</v>
      </c>
      <c r="I7" s="37" t="s">
        <v>74</v>
      </c>
      <c r="K7" s="3"/>
    </row>
    <row r="8" spans="2:11" x14ac:dyDescent="0.25">
      <c r="B8" s="3" t="s">
        <v>130</v>
      </c>
      <c r="C8" s="1" t="s">
        <v>461</v>
      </c>
      <c r="D8" s="1" t="s">
        <v>477</v>
      </c>
      <c r="I8" s="37" t="s">
        <v>112</v>
      </c>
      <c r="K8" s="3"/>
    </row>
    <row r="9" spans="2:11" x14ac:dyDescent="0.25">
      <c r="B9" s="3" t="s">
        <v>7</v>
      </c>
      <c r="C9" s="1">
        <v>1893</v>
      </c>
      <c r="D9" s="1">
        <v>1911</v>
      </c>
      <c r="I9" s="37" t="s">
        <v>25</v>
      </c>
      <c r="K9" s="3"/>
    </row>
    <row r="10" spans="2:11" x14ac:dyDescent="0.25">
      <c r="B10" s="3" t="s">
        <v>131</v>
      </c>
      <c r="C10" s="1" t="s">
        <v>463</v>
      </c>
      <c r="D10" s="1" t="s">
        <v>463</v>
      </c>
      <c r="I10" s="37" t="s">
        <v>113</v>
      </c>
      <c r="K10" s="3"/>
    </row>
    <row r="11" spans="2:11" x14ac:dyDescent="0.25">
      <c r="B11" s="3" t="s">
        <v>70</v>
      </c>
      <c r="C11" s="1">
        <v>1922</v>
      </c>
      <c r="D11" s="1">
        <v>1926</v>
      </c>
      <c r="I11" s="37" t="s">
        <v>198</v>
      </c>
      <c r="K11" s="3"/>
    </row>
    <row r="12" spans="2:11" x14ac:dyDescent="0.25">
      <c r="B12" s="3" t="s">
        <v>166</v>
      </c>
      <c r="C12" s="1" t="s">
        <v>476</v>
      </c>
      <c r="D12" s="1" t="s">
        <v>476</v>
      </c>
      <c r="I12" s="37" t="s">
        <v>726</v>
      </c>
      <c r="K12" s="3"/>
    </row>
    <row r="13" spans="2:11" x14ac:dyDescent="0.25">
      <c r="B13" s="3" t="s">
        <v>167</v>
      </c>
      <c r="C13" s="1" t="s">
        <v>477</v>
      </c>
      <c r="D13" s="1" t="s">
        <v>477</v>
      </c>
      <c r="I13" s="37" t="s">
        <v>51</v>
      </c>
      <c r="K13" s="3"/>
    </row>
    <row r="14" spans="2:11" x14ac:dyDescent="0.25">
      <c r="B14" s="3" t="s">
        <v>97</v>
      </c>
      <c r="C14" s="1">
        <v>1923</v>
      </c>
      <c r="D14" s="1">
        <v>1931</v>
      </c>
      <c r="I14" s="37" t="s">
        <v>56</v>
      </c>
      <c r="K14" s="3"/>
    </row>
    <row r="15" spans="2:11" x14ac:dyDescent="0.25">
      <c r="B15" s="3" t="s">
        <v>21</v>
      </c>
      <c r="C15" s="1">
        <v>1906</v>
      </c>
      <c r="D15" s="1">
        <v>1939</v>
      </c>
      <c r="I15" s="37" t="s">
        <v>145</v>
      </c>
      <c r="K15" s="3"/>
    </row>
    <row r="16" spans="2:11" x14ac:dyDescent="0.25">
      <c r="B16" s="3" t="s">
        <v>98</v>
      </c>
      <c r="C16" s="1">
        <v>1932</v>
      </c>
      <c r="D16" s="1">
        <v>1934</v>
      </c>
      <c r="I16" s="37" t="s">
        <v>57</v>
      </c>
      <c r="K16" s="3"/>
    </row>
    <row r="17" spans="2:11" x14ac:dyDescent="0.25">
      <c r="B17" s="14" t="s">
        <v>72</v>
      </c>
      <c r="C17" s="1">
        <v>1923</v>
      </c>
      <c r="D17" s="1">
        <v>1930</v>
      </c>
      <c r="I17" s="37" t="s">
        <v>727</v>
      </c>
      <c r="K17" s="3"/>
    </row>
    <row r="18" spans="2:11" x14ac:dyDescent="0.25">
      <c r="B18" s="3" t="s">
        <v>73</v>
      </c>
      <c r="C18" s="1">
        <v>1922</v>
      </c>
      <c r="D18" s="1">
        <v>2025</v>
      </c>
      <c r="F18" s="3"/>
      <c r="I18" s="37" t="s">
        <v>120</v>
      </c>
      <c r="K18" s="3"/>
    </row>
    <row r="19" spans="2:11" x14ac:dyDescent="0.25">
      <c r="B19" s="3" t="s">
        <v>192</v>
      </c>
      <c r="C19" s="1" t="s">
        <v>483</v>
      </c>
      <c r="D19" s="1">
        <v>2023</v>
      </c>
      <c r="F19" s="3"/>
      <c r="I19" s="37" t="s">
        <v>151</v>
      </c>
      <c r="K19" s="3"/>
    </row>
    <row r="20" spans="2:11" x14ac:dyDescent="0.25">
      <c r="B20" s="3" t="s">
        <v>48</v>
      </c>
      <c r="C20" s="1">
        <v>1912</v>
      </c>
      <c r="D20" s="1">
        <v>1984</v>
      </c>
      <c r="F20" s="3"/>
      <c r="I20" s="37" t="s">
        <v>82</v>
      </c>
      <c r="K20" s="3"/>
    </row>
    <row r="21" spans="2:11" x14ac:dyDescent="0.25">
      <c r="B21" s="3" t="s">
        <v>168</v>
      </c>
      <c r="C21" s="1" t="s">
        <v>478</v>
      </c>
      <c r="D21" s="1" t="s">
        <v>476</v>
      </c>
      <c r="F21" s="3"/>
      <c r="I21" s="37" t="s">
        <v>101</v>
      </c>
      <c r="K21" s="3"/>
    </row>
    <row r="22" spans="2:11" x14ac:dyDescent="0.25">
      <c r="B22" s="3" t="s">
        <v>193</v>
      </c>
      <c r="C22" s="1" t="s">
        <v>484</v>
      </c>
      <c r="D22" s="1" t="s">
        <v>487</v>
      </c>
      <c r="F22" s="3"/>
      <c r="I22" s="37" t="s">
        <v>29</v>
      </c>
      <c r="K22" s="3"/>
    </row>
    <row r="23" spans="2:11" x14ac:dyDescent="0.25">
      <c r="B23" s="3" t="s">
        <v>132</v>
      </c>
      <c r="C23" s="1" t="s">
        <v>464</v>
      </c>
      <c r="D23" s="1" t="s">
        <v>479</v>
      </c>
      <c r="F23" s="3"/>
      <c r="I23" s="37" t="s">
        <v>60</v>
      </c>
      <c r="K23" s="3"/>
    </row>
    <row r="24" spans="2:11" x14ac:dyDescent="0.25">
      <c r="B24" s="3" t="s">
        <v>133</v>
      </c>
      <c r="C24" s="1" t="s">
        <v>461</v>
      </c>
      <c r="D24" s="1" t="s">
        <v>461</v>
      </c>
      <c r="F24" s="3"/>
      <c r="I24" s="37" t="s">
        <v>23</v>
      </c>
      <c r="K24" s="3"/>
    </row>
    <row r="25" spans="2:11" x14ac:dyDescent="0.25">
      <c r="B25" s="3" t="s">
        <v>170</v>
      </c>
      <c r="C25" s="1" t="s">
        <v>476</v>
      </c>
      <c r="D25" s="1" t="s">
        <v>476</v>
      </c>
      <c r="F25" s="3"/>
      <c r="I25" s="37" t="s">
        <v>103</v>
      </c>
      <c r="K25" s="3"/>
    </row>
    <row r="26" spans="2:11" x14ac:dyDescent="0.25">
      <c r="B26" s="3" t="s">
        <v>134</v>
      </c>
      <c r="C26" s="1" t="s">
        <v>465</v>
      </c>
      <c r="D26" s="1">
        <v>2025</v>
      </c>
      <c r="I26" s="37" t="s">
        <v>61</v>
      </c>
      <c r="K26" s="3"/>
    </row>
    <row r="27" spans="2:11" x14ac:dyDescent="0.25">
      <c r="B27" s="3" t="s">
        <v>171</v>
      </c>
      <c r="C27" s="1" t="s">
        <v>479</v>
      </c>
      <c r="D27" s="1" t="s">
        <v>479</v>
      </c>
      <c r="I27" s="3" t="s">
        <v>160</v>
      </c>
      <c r="K27" s="3"/>
    </row>
    <row r="28" spans="2:11" x14ac:dyDescent="0.25">
      <c r="B28" s="3" t="s">
        <v>39</v>
      </c>
      <c r="C28" s="1">
        <v>1897</v>
      </c>
      <c r="D28" s="1">
        <v>2025</v>
      </c>
      <c r="I28" s="37" t="s">
        <v>201</v>
      </c>
      <c r="K28" s="3"/>
    </row>
    <row r="29" spans="2:11" x14ac:dyDescent="0.25">
      <c r="B29" s="3" t="s">
        <v>18</v>
      </c>
      <c r="C29" s="1">
        <v>1902</v>
      </c>
      <c r="D29" s="1">
        <v>1907</v>
      </c>
      <c r="I29" s="37" t="s">
        <v>125</v>
      </c>
      <c r="K29" s="3"/>
    </row>
    <row r="30" spans="2:11" x14ac:dyDescent="0.25">
      <c r="B30" s="14" t="s">
        <v>74</v>
      </c>
      <c r="C30" s="1">
        <v>1920</v>
      </c>
      <c r="D30" s="1">
        <v>2025</v>
      </c>
      <c r="I30" s="37" t="s">
        <v>65</v>
      </c>
      <c r="K30" s="3"/>
    </row>
    <row r="31" spans="2:11" x14ac:dyDescent="0.25">
      <c r="B31" s="3" t="s">
        <v>135</v>
      </c>
      <c r="C31" s="1" t="s">
        <v>466</v>
      </c>
      <c r="D31" s="1" t="s">
        <v>470</v>
      </c>
      <c r="I31" s="37" t="s">
        <v>126</v>
      </c>
      <c r="K31" s="3"/>
    </row>
    <row r="32" spans="2:11" x14ac:dyDescent="0.25">
      <c r="B32" s="3" t="s">
        <v>112</v>
      </c>
      <c r="C32" s="1" t="s">
        <v>456</v>
      </c>
      <c r="D32" s="1">
        <v>2025</v>
      </c>
      <c r="I32" s="37" t="s">
        <v>66</v>
      </c>
      <c r="K32" s="3"/>
    </row>
    <row r="33" spans="2:11" x14ac:dyDescent="0.25">
      <c r="B33" s="3" t="s">
        <v>13</v>
      </c>
      <c r="C33" s="1">
        <v>1896</v>
      </c>
      <c r="D33" s="1">
        <v>1916</v>
      </c>
      <c r="K33" s="3"/>
    </row>
    <row r="34" spans="2:11" x14ac:dyDescent="0.25">
      <c r="B34" s="3" t="s">
        <v>16</v>
      </c>
      <c r="C34" s="1">
        <v>1897</v>
      </c>
      <c r="D34" s="1">
        <v>1897</v>
      </c>
      <c r="K34" s="3"/>
    </row>
    <row r="35" spans="2:11" x14ac:dyDescent="0.25">
      <c r="B35" s="3" t="s">
        <v>42</v>
      </c>
      <c r="C35" s="1">
        <v>1906</v>
      </c>
      <c r="D35" s="1">
        <v>1906</v>
      </c>
      <c r="K35" s="3"/>
    </row>
    <row r="36" spans="2:11" x14ac:dyDescent="0.25">
      <c r="B36" s="3" t="s">
        <v>75</v>
      </c>
      <c r="C36" s="1">
        <v>1922</v>
      </c>
      <c r="D36" s="1">
        <v>1926</v>
      </c>
      <c r="K36" s="3"/>
    </row>
    <row r="37" spans="2:11" ht="12.75" customHeight="1" x14ac:dyDescent="0.25">
      <c r="B37" s="3" t="s">
        <v>25</v>
      </c>
      <c r="C37" s="1">
        <v>1913</v>
      </c>
      <c r="D37" s="1">
        <v>2025</v>
      </c>
      <c r="K37" s="3"/>
    </row>
    <row r="38" spans="2:11" ht="12.75" customHeight="1" x14ac:dyDescent="0.25">
      <c r="B38" s="3" t="s">
        <v>6</v>
      </c>
      <c r="C38" s="1">
        <v>1893</v>
      </c>
      <c r="D38" s="1">
        <v>1893</v>
      </c>
      <c r="K38" s="3"/>
    </row>
    <row r="39" spans="2:11" ht="12.75" customHeight="1" x14ac:dyDescent="0.25">
      <c r="B39" s="3" t="s">
        <v>110</v>
      </c>
      <c r="C39" s="1">
        <v>1958</v>
      </c>
      <c r="D39" s="1">
        <v>1959</v>
      </c>
      <c r="K39" s="3"/>
    </row>
    <row r="40" spans="2:11" x14ac:dyDescent="0.25">
      <c r="B40" s="3" t="s">
        <v>113</v>
      </c>
      <c r="C40" s="1" t="s">
        <v>457</v>
      </c>
      <c r="D40" s="1">
        <v>2025</v>
      </c>
      <c r="K40" s="3"/>
    </row>
    <row r="41" spans="2:11" x14ac:dyDescent="0.25">
      <c r="B41" s="3" t="s">
        <v>136</v>
      </c>
      <c r="C41" s="1" t="s">
        <v>461</v>
      </c>
      <c r="D41" s="1" t="s">
        <v>477</v>
      </c>
      <c r="K41" s="3"/>
    </row>
    <row r="42" spans="2:11" ht="12.75" customHeight="1" x14ac:dyDescent="0.25">
      <c r="B42" s="3" t="s">
        <v>76</v>
      </c>
      <c r="C42" s="1">
        <v>1925</v>
      </c>
      <c r="D42" s="1" t="s">
        <v>490</v>
      </c>
      <c r="K42" s="3"/>
    </row>
    <row r="43" spans="2:11" x14ac:dyDescent="0.25">
      <c r="B43" s="3" t="s">
        <v>114</v>
      </c>
      <c r="C43" s="1" t="s">
        <v>457</v>
      </c>
      <c r="D43" s="1" t="s">
        <v>499</v>
      </c>
      <c r="K43" s="3"/>
    </row>
    <row r="44" spans="2:11" x14ac:dyDescent="0.25">
      <c r="B44" s="3" t="s">
        <v>137</v>
      </c>
      <c r="C44" s="1" t="s">
        <v>465</v>
      </c>
      <c r="D44" s="1" t="s">
        <v>477</v>
      </c>
      <c r="K44" s="3"/>
    </row>
    <row r="45" spans="2:11" ht="12.75" customHeight="1" x14ac:dyDescent="0.25">
      <c r="B45" s="3" t="s">
        <v>138</v>
      </c>
      <c r="C45" s="1" t="s">
        <v>467</v>
      </c>
      <c r="D45" s="1" t="s">
        <v>477</v>
      </c>
      <c r="K45" s="3"/>
    </row>
    <row r="46" spans="2:11" x14ac:dyDescent="0.25">
      <c r="B46" s="3" t="s">
        <v>77</v>
      </c>
      <c r="C46" s="1">
        <v>1920</v>
      </c>
      <c r="D46" s="1">
        <v>1934</v>
      </c>
      <c r="K46" s="3"/>
    </row>
    <row r="47" spans="2:11" ht="12.75" customHeight="1" x14ac:dyDescent="0.25">
      <c r="B47" s="3" t="s">
        <v>139</v>
      </c>
      <c r="C47" s="1">
        <v>1966</v>
      </c>
      <c r="D47" s="1">
        <v>2023</v>
      </c>
      <c r="F47" s="3"/>
      <c r="K47" s="3"/>
    </row>
    <row r="48" spans="2:11" ht="12.75" customHeight="1" x14ac:dyDescent="0.25">
      <c r="B48" s="3" t="s">
        <v>49</v>
      </c>
      <c r="C48" s="1">
        <v>1913</v>
      </c>
      <c r="D48" s="1">
        <v>1918</v>
      </c>
      <c r="F48" s="3"/>
      <c r="K48" s="3"/>
    </row>
    <row r="49" spans="2:11" ht="12.75" customHeight="1" x14ac:dyDescent="0.25">
      <c r="B49" s="3" t="s">
        <v>26</v>
      </c>
      <c r="C49" s="1">
        <v>1913</v>
      </c>
      <c r="D49" s="1">
        <v>1915</v>
      </c>
      <c r="K49" s="3"/>
    </row>
    <row r="50" spans="2:11" x14ac:dyDescent="0.25">
      <c r="B50" s="3" t="s">
        <v>197</v>
      </c>
      <c r="C50" s="1">
        <v>2015</v>
      </c>
      <c r="D50" s="1">
        <v>2015</v>
      </c>
      <c r="K50" s="3"/>
    </row>
    <row r="51" spans="2:11" ht="12.75" customHeight="1" x14ac:dyDescent="0.25">
      <c r="B51" s="3" t="s">
        <v>198</v>
      </c>
      <c r="C51" s="1">
        <v>2014</v>
      </c>
      <c r="D51" s="1">
        <v>2025</v>
      </c>
      <c r="K51" s="3"/>
    </row>
    <row r="52" spans="2:11" x14ac:dyDescent="0.25">
      <c r="B52" s="3" t="s">
        <v>50</v>
      </c>
      <c r="C52" s="1">
        <v>1915</v>
      </c>
      <c r="D52" s="1">
        <v>1934</v>
      </c>
      <c r="K52" s="3"/>
    </row>
    <row r="53" spans="2:11" ht="12.75" customHeight="1" x14ac:dyDescent="0.25">
      <c r="B53" s="3" t="s">
        <v>78</v>
      </c>
      <c r="C53" s="1">
        <v>1920</v>
      </c>
      <c r="D53" s="1">
        <v>1926</v>
      </c>
      <c r="K53" s="3"/>
    </row>
    <row r="54" spans="2:11" ht="12.75" customHeight="1" x14ac:dyDescent="0.25">
      <c r="B54" s="3" t="s">
        <v>172</v>
      </c>
      <c r="C54" s="1" t="s">
        <v>474</v>
      </c>
      <c r="D54" s="1" t="s">
        <v>388</v>
      </c>
      <c r="K54" s="3"/>
    </row>
    <row r="55" spans="2:11" x14ac:dyDescent="0.25">
      <c r="B55" s="3" t="s">
        <v>116</v>
      </c>
      <c r="C55" s="1" t="s">
        <v>459</v>
      </c>
      <c r="D55" s="1" t="s">
        <v>500</v>
      </c>
      <c r="K55" s="3"/>
    </row>
    <row r="56" spans="2:11" ht="12.75" customHeight="1" x14ac:dyDescent="0.25">
      <c r="B56" s="3" t="s">
        <v>173</v>
      </c>
      <c r="C56" s="1" t="s">
        <v>473</v>
      </c>
      <c r="D56" s="1" t="s">
        <v>473</v>
      </c>
      <c r="K56" s="3"/>
    </row>
    <row r="57" spans="2:11" ht="12.75" customHeight="1" x14ac:dyDescent="0.25">
      <c r="B57" s="3" t="s">
        <v>117</v>
      </c>
      <c r="C57" s="1" t="s">
        <v>458</v>
      </c>
      <c r="D57" s="1" t="s">
        <v>458</v>
      </c>
      <c r="K57" s="3"/>
    </row>
    <row r="58" spans="2:11" ht="12.75" customHeight="1" x14ac:dyDescent="0.25">
      <c r="B58" s="3" t="s">
        <v>726</v>
      </c>
      <c r="C58" s="1">
        <v>2024</v>
      </c>
      <c r="D58" s="1">
        <v>2025</v>
      </c>
      <c r="K58" s="3"/>
    </row>
    <row r="59" spans="2:11" ht="12.75" customHeight="1" x14ac:dyDescent="0.25">
      <c r="B59" s="3" t="s">
        <v>140</v>
      </c>
      <c r="C59" s="1" t="s">
        <v>463</v>
      </c>
      <c r="D59" s="1" t="s">
        <v>480</v>
      </c>
      <c r="K59" s="3"/>
    </row>
    <row r="60" spans="2:11" ht="12.75" customHeight="1" x14ac:dyDescent="0.25">
      <c r="B60" s="3" t="s">
        <v>118</v>
      </c>
      <c r="C60" s="1" t="s">
        <v>460</v>
      </c>
      <c r="D60" s="1" t="s">
        <v>461</v>
      </c>
      <c r="K60" s="3"/>
    </row>
    <row r="61" spans="2:11" x14ac:dyDescent="0.25">
      <c r="B61" s="3" t="s">
        <v>141</v>
      </c>
      <c r="C61" s="1" t="s">
        <v>468</v>
      </c>
      <c r="D61" s="1" t="s">
        <v>468</v>
      </c>
    </row>
    <row r="62" spans="2:11" x14ac:dyDescent="0.25">
      <c r="B62" s="3" t="s">
        <v>79</v>
      </c>
      <c r="C62" s="1">
        <v>1921</v>
      </c>
      <c r="D62" s="1">
        <v>1934</v>
      </c>
    </row>
    <row r="63" spans="2:11" ht="12.75" customHeight="1" x14ac:dyDescent="0.25">
      <c r="B63" s="3" t="s">
        <v>43</v>
      </c>
      <c r="C63" s="1">
        <v>1904</v>
      </c>
      <c r="D63" s="1" t="s">
        <v>503</v>
      </c>
      <c r="F63" s="3"/>
    </row>
    <row r="64" spans="2:11" ht="12.75" customHeight="1" x14ac:dyDescent="0.25">
      <c r="B64" s="3" t="s">
        <v>451</v>
      </c>
      <c r="C64" s="1">
        <v>1912</v>
      </c>
      <c r="D64" s="1">
        <v>2025</v>
      </c>
      <c r="F64" s="3"/>
    </row>
    <row r="65" spans="2:9" ht="12.75" customHeight="1" x14ac:dyDescent="0.25">
      <c r="B65" s="3" t="s">
        <v>174</v>
      </c>
      <c r="C65" s="1" t="s">
        <v>476</v>
      </c>
      <c r="D65" s="1" t="s">
        <v>477</v>
      </c>
    </row>
    <row r="66" spans="2:9" x14ac:dyDescent="0.25">
      <c r="B66" s="3" t="s">
        <v>175</v>
      </c>
      <c r="C66" s="1" t="s">
        <v>480</v>
      </c>
      <c r="D66" s="1" t="s">
        <v>480</v>
      </c>
    </row>
    <row r="67" spans="2:9" x14ac:dyDescent="0.25">
      <c r="B67" s="3" t="s">
        <v>27</v>
      </c>
      <c r="C67" s="1">
        <v>1913</v>
      </c>
      <c r="D67" s="1">
        <v>1934</v>
      </c>
    </row>
    <row r="68" spans="2:9" x14ac:dyDescent="0.25">
      <c r="B68" s="3" t="s">
        <v>52</v>
      </c>
      <c r="C68" s="1">
        <v>1919</v>
      </c>
      <c r="D68" s="1">
        <v>1919</v>
      </c>
    </row>
    <row r="69" spans="2:9" ht="12.75" customHeight="1" x14ac:dyDescent="0.25">
      <c r="B69" s="3" t="s">
        <v>80</v>
      </c>
      <c r="C69" s="1">
        <v>1925</v>
      </c>
      <c r="D69" s="1">
        <v>1934</v>
      </c>
    </row>
    <row r="70" spans="2:9" ht="12.75" customHeight="1" x14ac:dyDescent="0.25">
      <c r="B70" s="3" t="s">
        <v>24</v>
      </c>
      <c r="C70" s="1">
        <v>1913</v>
      </c>
      <c r="D70" s="1" t="s">
        <v>498</v>
      </c>
    </row>
    <row r="71" spans="2:9" ht="12.75" customHeight="1" x14ac:dyDescent="0.25">
      <c r="B71" s="3" t="s">
        <v>176</v>
      </c>
      <c r="C71" s="1" t="s">
        <v>479</v>
      </c>
      <c r="D71" s="1" t="s">
        <v>479</v>
      </c>
    </row>
    <row r="72" spans="2:9" ht="12.75" customHeight="1" x14ac:dyDescent="0.25">
      <c r="B72" s="3" t="s">
        <v>53</v>
      </c>
      <c r="C72" s="1">
        <v>1913</v>
      </c>
      <c r="D72" s="1">
        <v>1913</v>
      </c>
    </row>
    <row r="73" spans="2:9" ht="12.75" customHeight="1" x14ac:dyDescent="0.25">
      <c r="B73" s="3" t="s">
        <v>4</v>
      </c>
      <c r="C73" s="1">
        <v>1893</v>
      </c>
      <c r="D73" s="1">
        <v>1903</v>
      </c>
    </row>
    <row r="74" spans="2:9" x14ac:dyDescent="0.25">
      <c r="B74" s="3" t="s">
        <v>54</v>
      </c>
      <c r="C74" s="1">
        <v>1914</v>
      </c>
      <c r="D74" s="1">
        <v>1915</v>
      </c>
    </row>
    <row r="75" spans="2:9" ht="12.75" customHeight="1" x14ac:dyDescent="0.25">
      <c r="B75" s="3" t="s">
        <v>81</v>
      </c>
      <c r="C75" s="1">
        <v>1925</v>
      </c>
      <c r="D75" s="1">
        <v>1934</v>
      </c>
    </row>
    <row r="76" spans="2:9" x14ac:dyDescent="0.25">
      <c r="B76" s="3" t="s">
        <v>55</v>
      </c>
      <c r="C76" s="1">
        <v>1910</v>
      </c>
      <c r="D76" s="1">
        <v>1917</v>
      </c>
    </row>
    <row r="77" spans="2:9" x14ac:dyDescent="0.25">
      <c r="B77" s="3" t="s">
        <v>142</v>
      </c>
      <c r="C77" s="1" t="s">
        <v>469</v>
      </c>
      <c r="D77" s="1" t="s">
        <v>497</v>
      </c>
      <c r="I77" s="3"/>
    </row>
    <row r="78" spans="2:9" ht="12.75" customHeight="1" x14ac:dyDescent="0.25">
      <c r="B78" s="3" t="s">
        <v>452</v>
      </c>
      <c r="C78" s="1">
        <v>1916</v>
      </c>
      <c r="D78" s="1">
        <v>2025</v>
      </c>
      <c r="I78" s="3"/>
    </row>
    <row r="79" spans="2:9" x14ac:dyDescent="0.25">
      <c r="B79" s="3" t="s">
        <v>143</v>
      </c>
      <c r="C79" s="1" t="s">
        <v>469</v>
      </c>
      <c r="D79" s="1" t="s">
        <v>479</v>
      </c>
      <c r="I79" s="3"/>
    </row>
    <row r="80" spans="2:9" ht="12.75" customHeight="1" x14ac:dyDescent="0.25">
      <c r="B80" s="3" t="s">
        <v>144</v>
      </c>
      <c r="C80" s="1" t="s">
        <v>462</v>
      </c>
      <c r="D80" s="1" t="s">
        <v>500</v>
      </c>
      <c r="F80" s="3"/>
      <c r="I80" s="3"/>
    </row>
    <row r="81" spans="2:9" ht="12.75" customHeight="1" x14ac:dyDescent="0.25">
      <c r="B81" s="3" t="s">
        <v>145</v>
      </c>
      <c r="C81" s="1" t="s">
        <v>461</v>
      </c>
      <c r="D81" s="1">
        <v>2025</v>
      </c>
      <c r="I81" s="3"/>
    </row>
    <row r="82" spans="2:9" ht="12.75" customHeight="1" x14ac:dyDescent="0.25">
      <c r="B82" s="3" t="s">
        <v>177</v>
      </c>
      <c r="C82" s="1" t="s">
        <v>468</v>
      </c>
      <c r="D82" s="1" t="s">
        <v>477</v>
      </c>
      <c r="I82" s="3"/>
    </row>
    <row r="83" spans="2:9" x14ac:dyDescent="0.25">
      <c r="B83" s="3" t="s">
        <v>99</v>
      </c>
      <c r="C83" s="1">
        <v>1934</v>
      </c>
      <c r="D83" s="1">
        <v>1934</v>
      </c>
      <c r="I83" s="3"/>
    </row>
    <row r="84" spans="2:9" ht="12.75" customHeight="1" x14ac:dyDescent="0.25">
      <c r="B84" s="3" t="s">
        <v>100</v>
      </c>
      <c r="C84" s="1">
        <v>1930</v>
      </c>
      <c r="D84" s="1">
        <v>1930</v>
      </c>
      <c r="F84" s="3"/>
      <c r="I84" s="3"/>
    </row>
    <row r="85" spans="2:9" ht="12.75" customHeight="1" x14ac:dyDescent="0.25">
      <c r="B85" s="3" t="s">
        <v>57</v>
      </c>
      <c r="C85" s="1">
        <v>1914</v>
      </c>
      <c r="D85" s="1">
        <v>2025</v>
      </c>
      <c r="F85" s="3"/>
      <c r="I85" s="3"/>
    </row>
    <row r="86" spans="2:9" x14ac:dyDescent="0.25">
      <c r="B86" s="3" t="s">
        <v>147</v>
      </c>
      <c r="C86" s="1" t="s">
        <v>468</v>
      </c>
      <c r="D86" s="1" t="s">
        <v>464</v>
      </c>
      <c r="F86" s="3"/>
    </row>
    <row r="87" spans="2:9" ht="12.75" customHeight="1" x14ac:dyDescent="0.25">
      <c r="B87" s="3" t="s">
        <v>190</v>
      </c>
      <c r="C87" s="1" t="s">
        <v>482</v>
      </c>
      <c r="D87" s="1" t="s">
        <v>501</v>
      </c>
    </row>
    <row r="88" spans="2:9" ht="12.75" customHeight="1" x14ac:dyDescent="0.25">
      <c r="B88" s="3" t="s">
        <v>148</v>
      </c>
      <c r="C88" s="1" t="s">
        <v>456</v>
      </c>
      <c r="D88" s="1" t="s">
        <v>468</v>
      </c>
    </row>
    <row r="89" spans="2:9" x14ac:dyDescent="0.25">
      <c r="B89" s="3" t="s">
        <v>149</v>
      </c>
      <c r="C89" s="1" t="s">
        <v>461</v>
      </c>
      <c r="D89" s="1" t="s">
        <v>481</v>
      </c>
    </row>
    <row r="90" spans="2:9" x14ac:dyDescent="0.25">
      <c r="B90" s="3" t="s">
        <v>194</v>
      </c>
      <c r="C90" s="1" t="s">
        <v>485</v>
      </c>
      <c r="D90" s="1" t="s">
        <v>496</v>
      </c>
    </row>
    <row r="91" spans="2:9" ht="12.75" customHeight="1" x14ac:dyDescent="0.25">
      <c r="B91" s="3" t="s">
        <v>178</v>
      </c>
      <c r="C91" s="1" t="s">
        <v>477</v>
      </c>
      <c r="D91" s="1" t="s">
        <v>477</v>
      </c>
    </row>
    <row r="92" spans="2:9" ht="12.75" customHeight="1" x14ac:dyDescent="0.25">
      <c r="B92" s="3" t="s">
        <v>58</v>
      </c>
      <c r="C92" s="1">
        <v>1912</v>
      </c>
      <c r="D92" s="1">
        <v>2025</v>
      </c>
    </row>
    <row r="93" spans="2:9" ht="12.75" customHeight="1" x14ac:dyDescent="0.25">
      <c r="B93" s="3" t="s">
        <v>150</v>
      </c>
      <c r="C93" s="1" t="s">
        <v>466</v>
      </c>
      <c r="D93" s="1" t="s">
        <v>466</v>
      </c>
    </row>
    <row r="94" spans="2:9" x14ac:dyDescent="0.25">
      <c r="B94" s="3" t="s">
        <v>120</v>
      </c>
      <c r="C94" s="1" t="s">
        <v>456</v>
      </c>
      <c r="D94" s="1">
        <v>2025</v>
      </c>
    </row>
    <row r="95" spans="2:9" ht="12.75" customHeight="1" x14ac:dyDescent="0.25">
      <c r="B95" s="3" t="s">
        <v>151</v>
      </c>
      <c r="C95" s="1" t="s">
        <v>465</v>
      </c>
      <c r="D95" s="1">
        <v>2025</v>
      </c>
    </row>
    <row r="96" spans="2:9" ht="12.75" customHeight="1" x14ac:dyDescent="0.25">
      <c r="B96" s="3" t="s">
        <v>152</v>
      </c>
      <c r="C96" s="1" t="s">
        <v>461</v>
      </c>
      <c r="D96" s="1" t="s">
        <v>470</v>
      </c>
    </row>
    <row r="97" spans="2:6" x14ac:dyDescent="0.25">
      <c r="B97" s="3" t="s">
        <v>179</v>
      </c>
      <c r="C97" s="1" t="s">
        <v>470</v>
      </c>
      <c r="D97" s="1" t="s">
        <v>477</v>
      </c>
    </row>
    <row r="98" spans="2:6" ht="12.75" customHeight="1" x14ac:dyDescent="0.25">
      <c r="B98" s="3" t="s">
        <v>154</v>
      </c>
      <c r="C98" s="1" t="s">
        <v>468</v>
      </c>
      <c r="D98" s="1" t="s">
        <v>477</v>
      </c>
    </row>
    <row r="99" spans="2:6" x14ac:dyDescent="0.25">
      <c r="B99" s="3" t="s">
        <v>59</v>
      </c>
      <c r="C99" s="1">
        <v>1912</v>
      </c>
      <c r="D99" s="1">
        <v>1915</v>
      </c>
    </row>
    <row r="100" spans="2:6" x14ac:dyDescent="0.25">
      <c r="B100" s="3" t="s">
        <v>155</v>
      </c>
      <c r="C100" s="1" t="s">
        <v>469</v>
      </c>
      <c r="D100" s="1" t="s">
        <v>479</v>
      </c>
      <c r="F100" s="3"/>
    </row>
    <row r="101" spans="2:6" ht="12.75" customHeight="1" x14ac:dyDescent="0.25">
      <c r="B101" s="3" t="s">
        <v>82</v>
      </c>
      <c r="C101" s="1">
        <v>1920</v>
      </c>
      <c r="D101" s="1">
        <v>2025</v>
      </c>
      <c r="F101" s="3"/>
    </row>
    <row r="102" spans="2:6" x14ac:dyDescent="0.25">
      <c r="B102" s="3" t="s">
        <v>14</v>
      </c>
      <c r="C102" s="1">
        <v>1897</v>
      </c>
      <c r="D102" s="1">
        <v>1899</v>
      </c>
    </row>
    <row r="103" spans="2:6" ht="12.75" customHeight="1" x14ac:dyDescent="0.25">
      <c r="B103" s="3" t="s">
        <v>83</v>
      </c>
      <c r="C103" s="1">
        <v>1925</v>
      </c>
      <c r="D103" s="1">
        <v>1934</v>
      </c>
    </row>
    <row r="104" spans="2:6" x14ac:dyDescent="0.25">
      <c r="B104" s="3" t="s">
        <v>9</v>
      </c>
      <c r="C104" s="1">
        <v>1894</v>
      </c>
      <c r="D104" s="1">
        <v>1899</v>
      </c>
    </row>
    <row r="105" spans="2:6" x14ac:dyDescent="0.25">
      <c r="B105" s="3" t="s">
        <v>180</v>
      </c>
      <c r="C105" s="1" t="s">
        <v>481</v>
      </c>
      <c r="D105" s="1" t="s">
        <v>476</v>
      </c>
    </row>
    <row r="106" spans="2:6" x14ac:dyDescent="0.25">
      <c r="B106" s="3" t="s">
        <v>12</v>
      </c>
      <c r="C106" s="1">
        <v>1895</v>
      </c>
      <c r="D106" s="1">
        <v>1896</v>
      </c>
    </row>
    <row r="107" spans="2:6" x14ac:dyDescent="0.25">
      <c r="B107" s="3" t="s">
        <v>3</v>
      </c>
      <c r="C107" s="1">
        <v>1893</v>
      </c>
      <c r="D107" s="1">
        <v>1909</v>
      </c>
    </row>
    <row r="108" spans="2:6" x14ac:dyDescent="0.25">
      <c r="B108" s="3" t="s">
        <v>121</v>
      </c>
      <c r="C108" s="1">
        <v>1961</v>
      </c>
      <c r="D108" s="1" t="s">
        <v>495</v>
      </c>
    </row>
    <row r="109" spans="2:6" ht="12.75" customHeight="1" x14ac:dyDescent="0.25">
      <c r="B109" s="3" t="s">
        <v>156</v>
      </c>
      <c r="C109" s="1" t="s">
        <v>467</v>
      </c>
      <c r="D109" s="1" t="s">
        <v>467</v>
      </c>
    </row>
    <row r="110" spans="2:6" ht="12.75" customHeight="1" x14ac:dyDescent="0.25">
      <c r="B110" s="3" t="s">
        <v>181</v>
      </c>
      <c r="C110" s="1" t="s">
        <v>461</v>
      </c>
      <c r="D110" s="1" t="s">
        <v>502</v>
      </c>
    </row>
    <row r="111" spans="2:6" x14ac:dyDescent="0.25">
      <c r="B111" s="3" t="s">
        <v>182</v>
      </c>
      <c r="C111" s="1" t="s">
        <v>480</v>
      </c>
      <c r="D111" s="1" t="s">
        <v>480</v>
      </c>
    </row>
    <row r="112" spans="2:6" x14ac:dyDescent="0.25">
      <c r="B112" s="3" t="s">
        <v>101</v>
      </c>
      <c r="C112" s="1">
        <v>1939</v>
      </c>
      <c r="D112" s="1">
        <v>2025</v>
      </c>
    </row>
    <row r="113" spans="2:6" x14ac:dyDescent="0.25">
      <c r="B113" s="3" t="s">
        <v>84</v>
      </c>
      <c r="C113" s="1">
        <v>1920</v>
      </c>
      <c r="D113" s="1" t="s">
        <v>494</v>
      </c>
    </row>
    <row r="114" spans="2:6" x14ac:dyDescent="0.25">
      <c r="B114" s="3" t="s">
        <v>183</v>
      </c>
      <c r="C114" s="1" t="s">
        <v>479</v>
      </c>
      <c r="D114" s="1" t="s">
        <v>490</v>
      </c>
    </row>
    <row r="115" spans="2:6" x14ac:dyDescent="0.25">
      <c r="B115" s="3" t="s">
        <v>28</v>
      </c>
      <c r="C115" s="1">
        <v>1913</v>
      </c>
      <c r="D115" s="1">
        <v>1913</v>
      </c>
    </row>
    <row r="116" spans="2:6" x14ac:dyDescent="0.25">
      <c r="B116" s="3" t="s">
        <v>85</v>
      </c>
      <c r="C116" s="1">
        <v>1920</v>
      </c>
      <c r="D116" s="1">
        <v>1934</v>
      </c>
    </row>
    <row r="117" spans="2:6" x14ac:dyDescent="0.25">
      <c r="B117" s="3" t="s">
        <v>15</v>
      </c>
      <c r="C117" s="1">
        <v>1897</v>
      </c>
      <c r="D117" s="1">
        <v>1898</v>
      </c>
    </row>
    <row r="118" spans="2:6" x14ac:dyDescent="0.25">
      <c r="B118" s="3" t="s">
        <v>200</v>
      </c>
      <c r="C118" s="1" t="s">
        <v>463</v>
      </c>
      <c r="D118" s="1">
        <v>2022</v>
      </c>
      <c r="F118" s="3"/>
    </row>
    <row r="119" spans="2:6" x14ac:dyDescent="0.25">
      <c r="B119" s="3" t="s">
        <v>29</v>
      </c>
      <c r="C119" s="1">
        <v>1913</v>
      </c>
      <c r="D119" s="1">
        <v>2025</v>
      </c>
    </row>
    <row r="120" spans="2:6" x14ac:dyDescent="0.25">
      <c r="B120" s="3" t="s">
        <v>22</v>
      </c>
      <c r="C120" s="1">
        <v>1907</v>
      </c>
      <c r="D120" s="1">
        <v>1928</v>
      </c>
    </row>
    <row r="121" spans="2:6" x14ac:dyDescent="0.25">
      <c r="B121" s="3" t="s">
        <v>86</v>
      </c>
      <c r="C121" s="1">
        <v>1924</v>
      </c>
      <c r="D121" s="1">
        <v>1926</v>
      </c>
    </row>
    <row r="122" spans="2:6" x14ac:dyDescent="0.25">
      <c r="B122" s="3" t="s">
        <v>158</v>
      </c>
      <c r="C122" s="1" t="s">
        <v>461</v>
      </c>
      <c r="D122" s="1" t="s">
        <v>461</v>
      </c>
    </row>
    <row r="123" spans="2:6" x14ac:dyDescent="0.25">
      <c r="B123" s="3" t="s">
        <v>44</v>
      </c>
      <c r="C123" s="1">
        <v>1900</v>
      </c>
      <c r="D123" s="1" t="s">
        <v>487</v>
      </c>
    </row>
    <row r="124" spans="2:6" x14ac:dyDescent="0.25">
      <c r="B124" s="3" t="s">
        <v>5</v>
      </c>
      <c r="C124" s="1">
        <v>1893</v>
      </c>
      <c r="D124" s="1">
        <v>1895</v>
      </c>
    </row>
    <row r="125" spans="2:6" x14ac:dyDescent="0.25">
      <c r="B125" s="3" t="s">
        <v>159</v>
      </c>
      <c r="C125" s="1" t="s">
        <v>463</v>
      </c>
      <c r="D125" s="1" t="s">
        <v>475</v>
      </c>
      <c r="F125" s="3"/>
    </row>
    <row r="126" spans="2:6" x14ac:dyDescent="0.25">
      <c r="B126" s="3" t="s">
        <v>60</v>
      </c>
      <c r="C126" s="1">
        <v>1911</v>
      </c>
      <c r="D126" s="1">
        <v>2025</v>
      </c>
    </row>
    <row r="127" spans="2:6" x14ac:dyDescent="0.25">
      <c r="B127" s="3" t="s">
        <v>184</v>
      </c>
      <c r="C127" s="1" t="s">
        <v>477</v>
      </c>
      <c r="D127" s="1" t="s">
        <v>477</v>
      </c>
    </row>
    <row r="128" spans="2:6" x14ac:dyDescent="0.25">
      <c r="B128" s="3" t="s">
        <v>102</v>
      </c>
      <c r="C128" s="1">
        <v>1934</v>
      </c>
      <c r="D128" s="1">
        <v>1934</v>
      </c>
    </row>
    <row r="129" spans="2:9" x14ac:dyDescent="0.25">
      <c r="B129" s="3" t="s">
        <v>19</v>
      </c>
      <c r="C129" s="1">
        <v>1905</v>
      </c>
      <c r="D129" s="1">
        <v>1909</v>
      </c>
    </row>
    <row r="130" spans="2:9" x14ac:dyDescent="0.25">
      <c r="B130" s="3" t="s">
        <v>185</v>
      </c>
      <c r="C130" s="1" t="s">
        <v>480</v>
      </c>
      <c r="D130" s="1" t="s">
        <v>476</v>
      </c>
    </row>
    <row r="131" spans="2:9" x14ac:dyDescent="0.25">
      <c r="B131" s="3" t="s">
        <v>11</v>
      </c>
      <c r="C131" s="1">
        <v>1894</v>
      </c>
      <c r="D131" s="1">
        <v>1896</v>
      </c>
    </row>
    <row r="132" spans="2:9" x14ac:dyDescent="0.25">
      <c r="B132" s="3" t="s">
        <v>30</v>
      </c>
      <c r="C132" s="1">
        <v>1913</v>
      </c>
      <c r="D132" s="1">
        <v>1913</v>
      </c>
      <c r="F132" s="3"/>
      <c r="I132" s="3"/>
    </row>
    <row r="133" spans="2:9" ht="12.75" customHeight="1" x14ac:dyDescent="0.25">
      <c r="B133" s="3" t="s">
        <v>23</v>
      </c>
      <c r="C133" s="1">
        <v>1910</v>
      </c>
      <c r="D133" s="1">
        <v>2025</v>
      </c>
      <c r="F133" s="3"/>
      <c r="I133" s="3"/>
    </row>
    <row r="134" spans="2:9" ht="12.75" customHeight="1" x14ac:dyDescent="0.25">
      <c r="B134" s="3" t="s">
        <v>8</v>
      </c>
      <c r="C134" s="1">
        <v>1894</v>
      </c>
      <c r="D134" s="1">
        <v>1894</v>
      </c>
      <c r="I134" s="3"/>
    </row>
    <row r="135" spans="2:9" x14ac:dyDescent="0.25">
      <c r="B135" s="3" t="s">
        <v>103</v>
      </c>
      <c r="C135" s="1">
        <v>1939</v>
      </c>
      <c r="D135" s="1">
        <v>2025</v>
      </c>
      <c r="I135" s="3"/>
    </row>
    <row r="136" spans="2:9" x14ac:dyDescent="0.25">
      <c r="B136" s="3" t="s">
        <v>10</v>
      </c>
      <c r="C136" s="1">
        <v>1894</v>
      </c>
      <c r="D136" s="1">
        <v>1894</v>
      </c>
      <c r="I136" s="3"/>
    </row>
    <row r="137" spans="2:9" x14ac:dyDescent="0.25">
      <c r="B137" s="3" t="s">
        <v>87</v>
      </c>
      <c r="C137" s="1">
        <v>1923</v>
      </c>
      <c r="D137" s="1">
        <v>1931</v>
      </c>
      <c r="I137" s="3"/>
    </row>
    <row r="138" spans="2:9" ht="12.75" customHeight="1" x14ac:dyDescent="0.25">
      <c r="B138" s="3" t="s">
        <v>20</v>
      </c>
      <c r="C138" s="1">
        <v>1906</v>
      </c>
      <c r="D138" s="1">
        <v>1930</v>
      </c>
      <c r="F138" s="3"/>
      <c r="I138" s="3"/>
    </row>
    <row r="139" spans="2:9" x14ac:dyDescent="0.25">
      <c r="B139" s="3" t="s">
        <v>61</v>
      </c>
      <c r="C139" s="1">
        <v>1915</v>
      </c>
      <c r="D139" s="1">
        <v>2025</v>
      </c>
      <c r="F139" s="3"/>
      <c r="I139" s="3"/>
    </row>
    <row r="140" spans="2:9" x14ac:dyDescent="0.25">
      <c r="B140" s="3" t="s">
        <v>122</v>
      </c>
      <c r="C140" s="1" t="s">
        <v>457</v>
      </c>
      <c r="D140" s="1" t="s">
        <v>480</v>
      </c>
    </row>
    <row r="141" spans="2:9" x14ac:dyDescent="0.25">
      <c r="B141" s="3" t="s">
        <v>123</v>
      </c>
      <c r="C141" s="1" t="s">
        <v>457</v>
      </c>
      <c r="D141" s="1" t="s">
        <v>478</v>
      </c>
    </row>
    <row r="142" spans="2:9" x14ac:dyDescent="0.25">
      <c r="B142" s="3" t="s">
        <v>160</v>
      </c>
      <c r="C142" s="1" t="s">
        <v>469</v>
      </c>
      <c r="D142" s="1">
        <v>2025</v>
      </c>
    </row>
    <row r="143" spans="2:9" x14ac:dyDescent="0.25">
      <c r="B143" s="3" t="s">
        <v>124</v>
      </c>
      <c r="C143" s="1" t="s">
        <v>456</v>
      </c>
      <c r="D143" s="1" t="s">
        <v>488</v>
      </c>
    </row>
    <row r="144" spans="2:9" x14ac:dyDescent="0.25">
      <c r="B144" s="3" t="s">
        <v>45</v>
      </c>
      <c r="C144" s="1">
        <v>1906</v>
      </c>
      <c r="D144" s="1">
        <v>1908</v>
      </c>
    </row>
    <row r="145" spans="2:6" x14ac:dyDescent="0.25">
      <c r="B145" s="3" t="s">
        <v>161</v>
      </c>
      <c r="C145" s="1" t="s">
        <v>471</v>
      </c>
      <c r="D145" s="1" t="s">
        <v>464</v>
      </c>
    </row>
    <row r="146" spans="2:6" x14ac:dyDescent="0.25">
      <c r="B146" s="3" t="s">
        <v>201</v>
      </c>
      <c r="C146" s="1">
        <v>1981</v>
      </c>
      <c r="D146" s="1">
        <v>2025</v>
      </c>
    </row>
    <row r="147" spans="2:6" x14ac:dyDescent="0.25">
      <c r="B147" s="3" t="s">
        <v>162</v>
      </c>
      <c r="C147" s="1" t="s">
        <v>467</v>
      </c>
      <c r="D147" s="1" t="s">
        <v>467</v>
      </c>
    </row>
    <row r="148" spans="2:6" x14ac:dyDescent="0.25">
      <c r="B148" s="3" t="s">
        <v>62</v>
      </c>
      <c r="C148" s="1">
        <v>1912</v>
      </c>
      <c r="D148" s="1">
        <v>1913</v>
      </c>
    </row>
    <row r="149" spans="2:6" x14ac:dyDescent="0.25">
      <c r="B149" s="3" t="s">
        <v>104</v>
      </c>
      <c r="C149" s="1">
        <v>1933</v>
      </c>
      <c r="D149" s="1">
        <v>1934</v>
      </c>
    </row>
    <row r="150" spans="2:6" x14ac:dyDescent="0.25">
      <c r="B150" s="3" t="s">
        <v>105</v>
      </c>
      <c r="C150" s="1">
        <v>1933</v>
      </c>
      <c r="D150" s="1">
        <v>1934</v>
      </c>
    </row>
    <row r="151" spans="2:6" x14ac:dyDescent="0.25">
      <c r="B151" s="3" t="s">
        <v>88</v>
      </c>
      <c r="C151" s="1">
        <v>1926</v>
      </c>
      <c r="D151" s="1">
        <v>1926</v>
      </c>
    </row>
    <row r="152" spans="2:6" x14ac:dyDescent="0.25">
      <c r="B152" s="3" t="s">
        <v>63</v>
      </c>
      <c r="C152" s="1">
        <v>1917</v>
      </c>
      <c r="D152" s="1">
        <v>1934</v>
      </c>
    </row>
    <row r="153" spans="2:6" ht="12.75" customHeight="1" x14ac:dyDescent="0.25">
      <c r="B153" s="3" t="s">
        <v>89</v>
      </c>
      <c r="C153" s="1">
        <v>1920</v>
      </c>
      <c r="D153" s="1">
        <v>1934</v>
      </c>
    </row>
    <row r="154" spans="2:6" ht="12.75" customHeight="1" x14ac:dyDescent="0.25">
      <c r="B154" s="3" t="s">
        <v>90</v>
      </c>
      <c r="C154" s="1">
        <v>1922</v>
      </c>
      <c r="D154" s="1">
        <v>1934</v>
      </c>
    </row>
    <row r="155" spans="2:6" x14ac:dyDescent="0.25">
      <c r="B155" s="3" t="s">
        <v>91</v>
      </c>
      <c r="C155" s="1">
        <v>1920</v>
      </c>
      <c r="D155" s="1">
        <v>1932</v>
      </c>
    </row>
    <row r="156" spans="2:6" x14ac:dyDescent="0.25">
      <c r="B156" s="3" t="s">
        <v>164</v>
      </c>
      <c r="C156" s="1" t="s">
        <v>464</v>
      </c>
      <c r="D156" s="1" t="s">
        <v>464</v>
      </c>
    </row>
    <row r="157" spans="2:6" x14ac:dyDescent="0.25">
      <c r="B157" s="3" t="s">
        <v>92</v>
      </c>
      <c r="C157" s="1">
        <v>1924</v>
      </c>
      <c r="D157" s="1">
        <v>1926</v>
      </c>
      <c r="F157" s="3"/>
    </row>
    <row r="158" spans="2:6" x14ac:dyDescent="0.25">
      <c r="B158" s="3" t="s">
        <v>125</v>
      </c>
      <c r="C158" s="1" t="s">
        <v>460</v>
      </c>
      <c r="D158" s="1">
        <v>2025</v>
      </c>
      <c r="F158" s="3"/>
    </row>
    <row r="159" spans="2:6" x14ac:dyDescent="0.25">
      <c r="B159" s="3" t="s">
        <v>93</v>
      </c>
      <c r="C159" s="1">
        <v>1927</v>
      </c>
      <c r="D159" s="1">
        <v>1938</v>
      </c>
      <c r="F159" s="3"/>
    </row>
    <row r="160" spans="2:6" x14ac:dyDescent="0.25">
      <c r="B160" s="3" t="s">
        <v>94</v>
      </c>
      <c r="C160" s="1">
        <v>1923</v>
      </c>
      <c r="D160" s="1" t="s">
        <v>490</v>
      </c>
      <c r="F160" s="3"/>
    </row>
    <row r="161" spans="2:4" x14ac:dyDescent="0.25">
      <c r="B161" s="3" t="s">
        <v>65</v>
      </c>
      <c r="C161" s="1">
        <v>1913</v>
      </c>
      <c r="D161" s="1">
        <v>2025</v>
      </c>
    </row>
    <row r="162" spans="2:4" x14ac:dyDescent="0.25">
      <c r="B162" s="3" t="s">
        <v>195</v>
      </c>
      <c r="C162" s="1" t="s">
        <v>486</v>
      </c>
      <c r="D162" s="1" t="s">
        <v>493</v>
      </c>
    </row>
    <row r="163" spans="2:4" x14ac:dyDescent="0.25">
      <c r="B163" s="3" t="s">
        <v>187</v>
      </c>
      <c r="C163" s="1" t="s">
        <v>479</v>
      </c>
      <c r="D163" s="1" t="s">
        <v>479</v>
      </c>
    </row>
    <row r="164" spans="2:4" x14ac:dyDescent="0.25">
      <c r="B164" s="3" t="s">
        <v>126</v>
      </c>
      <c r="C164" s="1" t="s">
        <v>459</v>
      </c>
      <c r="D164" s="1">
        <v>2025</v>
      </c>
    </row>
    <row r="165" spans="2:4" x14ac:dyDescent="0.25">
      <c r="B165" s="3" t="s">
        <v>188</v>
      </c>
      <c r="C165" s="1" t="s">
        <v>480</v>
      </c>
      <c r="D165" s="1" t="s">
        <v>479</v>
      </c>
    </row>
    <row r="166" spans="2:4" x14ac:dyDescent="0.25">
      <c r="B166" s="3" t="s">
        <v>106</v>
      </c>
      <c r="C166" s="1">
        <v>1934</v>
      </c>
      <c r="D166" s="1">
        <v>1934</v>
      </c>
    </row>
    <row r="167" spans="2:4" x14ac:dyDescent="0.25">
      <c r="B167" s="3" t="s">
        <v>17</v>
      </c>
      <c r="C167" s="1">
        <v>1898</v>
      </c>
      <c r="D167" s="1">
        <v>1898</v>
      </c>
    </row>
    <row r="168" spans="2:4" ht="12.75" customHeight="1" x14ac:dyDescent="0.25">
      <c r="B168" s="3" t="s">
        <v>95</v>
      </c>
      <c r="C168" s="1">
        <v>1922</v>
      </c>
      <c r="D168" s="1">
        <v>1926</v>
      </c>
    </row>
    <row r="169" spans="2:4" ht="12.75" customHeight="1" x14ac:dyDescent="0.25">
      <c r="B169" s="3" t="s">
        <v>66</v>
      </c>
      <c r="C169" s="1">
        <v>1919</v>
      </c>
      <c r="D169" s="1">
        <v>2025</v>
      </c>
    </row>
    <row r="170" spans="2:4" x14ac:dyDescent="0.25">
      <c r="B170" s="3" t="s">
        <v>96</v>
      </c>
      <c r="C170" s="1">
        <v>1923</v>
      </c>
      <c r="D170" s="1">
        <v>1924</v>
      </c>
    </row>
    <row r="180" ht="12.75" customHeight="1" x14ac:dyDescent="0.25"/>
    <row r="181" ht="12.75" customHeight="1" x14ac:dyDescent="0.25"/>
    <row r="200" ht="12.75" customHeight="1" x14ac:dyDescent="0.25"/>
    <row r="201" ht="12.75" customHeight="1" x14ac:dyDescent="0.25"/>
    <row r="211" ht="12.75" customHeight="1" x14ac:dyDescent="0.25"/>
    <row r="212" ht="12.75" customHeight="1" x14ac:dyDescent="0.25"/>
    <row r="232" ht="12.75" customHeight="1" x14ac:dyDescent="0.25"/>
    <row r="238" ht="12.75" customHeight="1" x14ac:dyDescent="0.25"/>
    <row r="239" ht="12.75" customHeight="1" x14ac:dyDescent="0.25"/>
    <row r="262" ht="12.75" customHeight="1" x14ac:dyDescent="0.25"/>
    <row r="263" ht="12.75" customHeight="1" x14ac:dyDescent="0.25"/>
    <row r="272" ht="12.75" customHeight="1" x14ac:dyDescent="0.25"/>
    <row r="273" ht="12.75" customHeight="1" x14ac:dyDescent="0.25"/>
    <row r="282" ht="12.75" customHeight="1" x14ac:dyDescent="0.25"/>
    <row r="283" ht="12.75" customHeight="1" x14ac:dyDescent="0.25"/>
    <row r="300" ht="12.75" customHeight="1" x14ac:dyDescent="0.25"/>
    <row r="301" ht="12.75" customHeight="1" x14ac:dyDescent="0.25"/>
    <row r="310" ht="12.75" customHeight="1" x14ac:dyDescent="0.25"/>
    <row r="311" ht="12.75" customHeight="1" x14ac:dyDescent="0.25"/>
    <row r="312" ht="12.75" customHeight="1" x14ac:dyDescent="0.25"/>
    <row r="330" ht="12.75" customHeight="1" x14ac:dyDescent="0.25"/>
    <row r="331" ht="12.75" customHeight="1" x14ac:dyDescent="0.25"/>
    <row r="365" ht="12.75" customHeight="1" x14ac:dyDescent="0.25"/>
    <row r="366" ht="12.75" customHeight="1" x14ac:dyDescent="0.25"/>
    <row r="380" ht="12.75" customHeight="1" x14ac:dyDescent="0.25"/>
    <row r="381" ht="12.75" customHeight="1" x14ac:dyDescent="0.25"/>
  </sheetData>
  <sortState ref="J4:J29">
    <sortCondition ref="J4"/>
  </sortState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1"/>
  <sheetViews>
    <sheetView topLeftCell="B168" workbookViewId="0">
      <selection activeCell="G182" sqref="G182"/>
    </sheetView>
  </sheetViews>
  <sheetFormatPr baseColWidth="10" defaultRowHeight="12.75" x14ac:dyDescent="0.25"/>
  <cols>
    <col min="1" max="1" width="4.28515625" style="1" customWidth="1"/>
    <col min="2" max="2" width="5.7109375" style="1" customWidth="1"/>
    <col min="3" max="3" width="11.42578125" style="1"/>
    <col min="4" max="4" width="85.7109375" style="1" customWidth="1"/>
    <col min="5" max="5" width="5.7109375" style="33" customWidth="1"/>
    <col min="6" max="7" width="5.7109375" style="1" customWidth="1"/>
    <col min="8" max="8" width="11.42578125" style="1"/>
    <col min="9" max="9" width="71.42578125" style="1" customWidth="1"/>
    <col min="10" max="10" width="5.7109375" style="33" customWidth="1"/>
    <col min="11" max="16384" width="11.42578125" style="1"/>
  </cols>
  <sheetData>
    <row r="2" spans="3:10" ht="15" x14ac:dyDescent="0.25">
      <c r="D2" s="27" t="s">
        <v>578</v>
      </c>
    </row>
    <row r="4" spans="3:10" x14ac:dyDescent="0.25">
      <c r="C4" s="2" t="s">
        <v>575</v>
      </c>
      <c r="D4" s="2" t="s">
        <v>576</v>
      </c>
      <c r="E4" s="34" t="s">
        <v>577</v>
      </c>
      <c r="H4" s="2" t="s">
        <v>575</v>
      </c>
      <c r="I4" s="2" t="s">
        <v>576</v>
      </c>
      <c r="J4" s="34" t="s">
        <v>577</v>
      </c>
    </row>
    <row r="5" spans="3:10" ht="11.25" customHeight="1" x14ac:dyDescent="0.25"/>
    <row r="6" spans="3:10" ht="12.75" customHeight="1" x14ac:dyDescent="0.25">
      <c r="C6" s="1">
        <v>1893</v>
      </c>
    </row>
    <row r="7" spans="3:10" ht="12.75" customHeight="1" x14ac:dyDescent="0.25">
      <c r="C7" s="1">
        <v>1894</v>
      </c>
    </row>
    <row r="8" spans="3:10" ht="12.75" customHeight="1" x14ac:dyDescent="0.25">
      <c r="C8" s="1">
        <v>1895</v>
      </c>
    </row>
    <row r="9" spans="3:10" ht="12.75" customHeight="1" x14ac:dyDescent="0.25">
      <c r="C9" s="1">
        <v>1896</v>
      </c>
    </row>
    <row r="10" spans="3:10" x14ac:dyDescent="0.25">
      <c r="C10" s="1">
        <v>1897</v>
      </c>
    </row>
    <row r="11" spans="3:10" x14ac:dyDescent="0.25">
      <c r="C11" s="1">
        <v>1898</v>
      </c>
    </row>
    <row r="12" spans="3:10" x14ac:dyDescent="0.25">
      <c r="C12" s="1">
        <v>1899</v>
      </c>
    </row>
    <row r="13" spans="3:10" x14ac:dyDescent="0.25">
      <c r="C13" s="1">
        <v>1900</v>
      </c>
    </row>
    <row r="14" spans="3:10" x14ac:dyDescent="0.25">
      <c r="C14" s="1">
        <v>1901</v>
      </c>
    </row>
    <row r="15" spans="3:10" x14ac:dyDescent="0.25">
      <c r="C15" s="1">
        <v>1902</v>
      </c>
      <c r="D15" s="3" t="s">
        <v>579</v>
      </c>
      <c r="E15" s="33">
        <v>7</v>
      </c>
    </row>
    <row r="16" spans="3:10" x14ac:dyDescent="0.25">
      <c r="C16" s="1">
        <v>1903</v>
      </c>
    </row>
    <row r="17" spans="2:10" x14ac:dyDescent="0.25">
      <c r="C17" s="1">
        <v>1904</v>
      </c>
    </row>
    <row r="18" spans="2:10" x14ac:dyDescent="0.25">
      <c r="C18" s="1">
        <v>1905</v>
      </c>
    </row>
    <row r="19" spans="2:10" x14ac:dyDescent="0.25">
      <c r="C19" s="1">
        <v>1906</v>
      </c>
    </row>
    <row r="20" spans="2:10" x14ac:dyDescent="0.25">
      <c r="C20" s="1">
        <v>1907</v>
      </c>
    </row>
    <row r="21" spans="2:10" x14ac:dyDescent="0.25">
      <c r="C21" s="1">
        <v>1908</v>
      </c>
    </row>
    <row r="22" spans="2:10" x14ac:dyDescent="0.25">
      <c r="C22" s="1">
        <v>1909</v>
      </c>
    </row>
    <row r="23" spans="2:10" x14ac:dyDescent="0.25">
      <c r="C23" s="1">
        <v>1910</v>
      </c>
      <c r="D23" s="3" t="s">
        <v>580</v>
      </c>
      <c r="E23" s="33">
        <v>16</v>
      </c>
    </row>
    <row r="24" spans="2:10" x14ac:dyDescent="0.25">
      <c r="C24" s="1">
        <v>1911</v>
      </c>
    </row>
    <row r="25" spans="2:10" x14ac:dyDescent="0.25">
      <c r="B25" s="1" t="s">
        <v>581</v>
      </c>
      <c r="C25" s="1">
        <v>1912</v>
      </c>
      <c r="G25" s="1" t="s">
        <v>582</v>
      </c>
      <c r="H25" s="1">
        <v>1912</v>
      </c>
      <c r="I25" s="3" t="s">
        <v>583</v>
      </c>
      <c r="J25" s="33">
        <v>12</v>
      </c>
    </row>
    <row r="26" spans="2:10" x14ac:dyDescent="0.25">
      <c r="B26" s="1" t="s">
        <v>581</v>
      </c>
      <c r="C26" s="1">
        <v>1913</v>
      </c>
      <c r="G26" s="1" t="s">
        <v>582</v>
      </c>
      <c r="H26" s="1">
        <v>1913</v>
      </c>
    </row>
    <row r="27" spans="2:10" x14ac:dyDescent="0.25">
      <c r="B27" s="1" t="s">
        <v>581</v>
      </c>
      <c r="C27" s="1">
        <v>1914</v>
      </c>
      <c r="G27" s="1" t="s">
        <v>582</v>
      </c>
      <c r="H27" s="1">
        <v>1914</v>
      </c>
    </row>
    <row r="28" spans="2:10" x14ac:dyDescent="0.25">
      <c r="C28" s="1">
        <v>1915</v>
      </c>
    </row>
    <row r="29" spans="2:10" x14ac:dyDescent="0.25">
      <c r="C29" s="1">
        <v>1916</v>
      </c>
    </row>
    <row r="30" spans="2:10" x14ac:dyDescent="0.25">
      <c r="C30" s="1">
        <v>1917</v>
      </c>
    </row>
    <row r="31" spans="2:10" x14ac:dyDescent="0.25">
      <c r="C31" s="1">
        <v>1918</v>
      </c>
    </row>
    <row r="32" spans="2:10" x14ac:dyDescent="0.25">
      <c r="B32" s="1" t="s">
        <v>581</v>
      </c>
      <c r="C32" s="1">
        <v>1919</v>
      </c>
      <c r="D32" s="3" t="s">
        <v>640</v>
      </c>
      <c r="E32" s="33">
        <v>6</v>
      </c>
      <c r="G32" s="1" t="s">
        <v>584</v>
      </c>
      <c r="H32" s="1">
        <v>1919</v>
      </c>
      <c r="I32" s="3" t="s">
        <v>585</v>
      </c>
      <c r="J32" s="33">
        <v>16</v>
      </c>
    </row>
    <row r="33" spans="2:11" x14ac:dyDescent="0.25">
      <c r="B33" s="1" t="s">
        <v>581</v>
      </c>
      <c r="C33" s="1">
        <v>1920</v>
      </c>
      <c r="D33" s="3" t="s">
        <v>586</v>
      </c>
      <c r="E33" s="33">
        <v>12</v>
      </c>
      <c r="G33" s="1" t="s">
        <v>584</v>
      </c>
      <c r="H33" s="1">
        <v>1920</v>
      </c>
      <c r="I33" s="3" t="s">
        <v>587</v>
      </c>
      <c r="J33" s="33">
        <v>19</v>
      </c>
    </row>
    <row r="34" spans="2:11" x14ac:dyDescent="0.25">
      <c r="B34" s="1" t="s">
        <v>581</v>
      </c>
      <c r="C34" s="1">
        <v>1921</v>
      </c>
      <c r="G34" s="1" t="s">
        <v>584</v>
      </c>
      <c r="H34" s="1">
        <v>1921</v>
      </c>
      <c r="I34" s="3" t="s">
        <v>588</v>
      </c>
      <c r="J34" s="33">
        <v>31</v>
      </c>
    </row>
    <row r="35" spans="2:11" x14ac:dyDescent="0.25">
      <c r="B35" s="1" t="s">
        <v>581</v>
      </c>
      <c r="C35" s="1">
        <v>1922</v>
      </c>
      <c r="D35" s="3" t="s">
        <v>589</v>
      </c>
      <c r="E35" s="33">
        <v>11</v>
      </c>
      <c r="G35" s="1" t="s">
        <v>584</v>
      </c>
      <c r="H35" s="1">
        <v>1922</v>
      </c>
      <c r="I35" s="3" t="s">
        <v>591</v>
      </c>
      <c r="J35" s="33">
        <v>55</v>
      </c>
    </row>
    <row r="36" spans="2:11" x14ac:dyDescent="0.25">
      <c r="B36" s="1" t="s">
        <v>581</v>
      </c>
      <c r="C36" s="1">
        <v>1923</v>
      </c>
      <c r="D36" s="3" t="s">
        <v>589</v>
      </c>
      <c r="E36" s="33">
        <v>40</v>
      </c>
      <c r="G36" s="1" t="s">
        <v>584</v>
      </c>
      <c r="H36" s="1">
        <v>1923</v>
      </c>
      <c r="I36" s="3" t="s">
        <v>592</v>
      </c>
      <c r="J36" s="33">
        <v>15</v>
      </c>
    </row>
    <row r="37" spans="2:11" x14ac:dyDescent="0.25">
      <c r="B37" s="1" t="s">
        <v>581</v>
      </c>
      <c r="C37" s="1">
        <v>1924</v>
      </c>
      <c r="D37" s="3" t="s">
        <v>589</v>
      </c>
      <c r="E37" s="33">
        <v>16</v>
      </c>
      <c r="G37" s="1" t="s">
        <v>584</v>
      </c>
      <c r="H37" s="1">
        <v>1924</v>
      </c>
      <c r="I37" s="3" t="s">
        <v>593</v>
      </c>
      <c r="J37" s="33">
        <v>15</v>
      </c>
    </row>
    <row r="38" spans="2:11" x14ac:dyDescent="0.25">
      <c r="B38" s="1" t="s">
        <v>581</v>
      </c>
      <c r="C38" s="1">
        <v>1925</v>
      </c>
      <c r="D38" s="3" t="s">
        <v>594</v>
      </c>
      <c r="E38" s="33">
        <v>17</v>
      </c>
      <c r="G38" s="1" t="s">
        <v>584</v>
      </c>
      <c r="H38" s="1">
        <v>1925</v>
      </c>
      <c r="I38" s="3" t="s">
        <v>595</v>
      </c>
      <c r="J38" s="33">
        <v>17</v>
      </c>
    </row>
    <row r="39" spans="2:11" x14ac:dyDescent="0.25">
      <c r="B39" s="1" t="s">
        <v>581</v>
      </c>
      <c r="C39" s="1">
        <v>1926</v>
      </c>
      <c r="D39" s="3" t="s">
        <v>596</v>
      </c>
      <c r="E39" s="33">
        <v>22</v>
      </c>
      <c r="G39" s="1" t="s">
        <v>584</v>
      </c>
      <c r="H39" s="1">
        <v>1926</v>
      </c>
      <c r="I39" s="3" t="s">
        <v>590</v>
      </c>
      <c r="J39" s="33">
        <v>29</v>
      </c>
    </row>
    <row r="40" spans="2:11" x14ac:dyDescent="0.25">
      <c r="C40" s="1">
        <v>1927</v>
      </c>
      <c r="D40" s="3" t="s">
        <v>589</v>
      </c>
      <c r="E40" s="33">
        <v>32</v>
      </c>
    </row>
    <row r="41" spans="2:11" x14ac:dyDescent="0.25">
      <c r="C41" s="1">
        <v>1928</v>
      </c>
      <c r="D41" s="3" t="s">
        <v>596</v>
      </c>
      <c r="E41" s="33">
        <v>32</v>
      </c>
    </row>
    <row r="42" spans="2:11" x14ac:dyDescent="0.25">
      <c r="C42" s="1">
        <v>1929</v>
      </c>
      <c r="D42" s="3" t="s">
        <v>597</v>
      </c>
      <c r="E42" s="33">
        <v>13</v>
      </c>
    </row>
    <row r="43" spans="2:11" x14ac:dyDescent="0.25">
      <c r="C43" s="1">
        <v>1930</v>
      </c>
      <c r="D43" s="3" t="s">
        <v>596</v>
      </c>
      <c r="E43" s="33">
        <v>37</v>
      </c>
    </row>
    <row r="44" spans="2:11" x14ac:dyDescent="0.2">
      <c r="B44" s="1" t="s">
        <v>581</v>
      </c>
      <c r="C44" s="31">
        <v>1931</v>
      </c>
      <c r="D44" s="3" t="s">
        <v>599</v>
      </c>
      <c r="E44" s="33">
        <v>14</v>
      </c>
      <c r="G44" s="1" t="s">
        <v>598</v>
      </c>
      <c r="H44" s="31">
        <v>1931</v>
      </c>
      <c r="I44" s="3" t="s">
        <v>600</v>
      </c>
      <c r="J44" s="33">
        <v>33</v>
      </c>
    </row>
    <row r="45" spans="2:11" x14ac:dyDescent="0.2">
      <c r="B45" s="1" t="s">
        <v>581</v>
      </c>
      <c r="C45" s="31">
        <f>C44+1</f>
        <v>1932</v>
      </c>
      <c r="D45" s="3" t="s">
        <v>603</v>
      </c>
      <c r="E45" s="33">
        <v>23</v>
      </c>
      <c r="G45" s="1" t="s">
        <v>598</v>
      </c>
      <c r="H45" s="31">
        <f>H44+1</f>
        <v>1932</v>
      </c>
      <c r="I45" s="3" t="s">
        <v>601</v>
      </c>
      <c r="J45" s="33">
        <v>44</v>
      </c>
      <c r="K45" s="1" t="s">
        <v>602</v>
      </c>
    </row>
    <row r="46" spans="2:11" x14ac:dyDescent="0.2">
      <c r="B46" s="1" t="s">
        <v>581</v>
      </c>
      <c r="C46" s="31">
        <f t="shared" ref="C46:C81" si="0">C45+1</f>
        <v>1933</v>
      </c>
      <c r="D46" s="35" t="s">
        <v>605</v>
      </c>
      <c r="E46" s="33">
        <v>16</v>
      </c>
      <c r="G46" s="1" t="s">
        <v>598</v>
      </c>
      <c r="H46" s="31">
        <f t="shared" ref="H46:H47" si="1">H45+1</f>
        <v>1933</v>
      </c>
      <c r="I46" s="3" t="s">
        <v>604</v>
      </c>
      <c r="J46" s="33">
        <v>34</v>
      </c>
    </row>
    <row r="47" spans="2:11" x14ac:dyDescent="0.2">
      <c r="B47" s="1" t="s">
        <v>581</v>
      </c>
      <c r="C47" s="31">
        <f t="shared" si="0"/>
        <v>1934</v>
      </c>
      <c r="D47" s="3" t="s">
        <v>606</v>
      </c>
      <c r="E47" s="33">
        <v>16</v>
      </c>
      <c r="G47" s="1" t="s">
        <v>598</v>
      </c>
      <c r="H47" s="31">
        <f t="shared" si="1"/>
        <v>1934</v>
      </c>
      <c r="I47" s="3" t="s">
        <v>607</v>
      </c>
      <c r="J47" s="33">
        <v>34</v>
      </c>
    </row>
    <row r="48" spans="2:11" x14ac:dyDescent="0.2">
      <c r="C48" s="31">
        <f t="shared" si="0"/>
        <v>1935</v>
      </c>
      <c r="D48" s="3" t="s">
        <v>608</v>
      </c>
      <c r="E48" s="33">
        <v>33</v>
      </c>
    </row>
    <row r="49" spans="3:6" x14ac:dyDescent="0.2">
      <c r="C49" s="31" t="s">
        <v>504</v>
      </c>
      <c r="D49" s="3" t="s">
        <v>600</v>
      </c>
      <c r="E49" s="33">
        <v>16</v>
      </c>
    </row>
    <row r="50" spans="3:6" x14ac:dyDescent="0.2">
      <c r="C50" s="31" t="s">
        <v>505</v>
      </c>
      <c r="D50" s="3" t="s">
        <v>607</v>
      </c>
      <c r="E50" s="33">
        <v>19</v>
      </c>
    </row>
    <row r="51" spans="3:6" x14ac:dyDescent="0.2">
      <c r="C51" s="31" t="s">
        <v>506</v>
      </c>
      <c r="D51" s="3" t="s">
        <v>609</v>
      </c>
      <c r="E51" s="33">
        <v>2</v>
      </c>
    </row>
    <row r="52" spans="3:6" x14ac:dyDescent="0.2">
      <c r="C52" s="31">
        <v>1937</v>
      </c>
      <c r="D52" s="14" t="s">
        <v>610</v>
      </c>
      <c r="E52" s="33">
        <v>47</v>
      </c>
    </row>
    <row r="53" spans="3:6" x14ac:dyDescent="0.2">
      <c r="C53" s="31">
        <f t="shared" si="0"/>
        <v>1938</v>
      </c>
      <c r="D53" s="3" t="s">
        <v>610</v>
      </c>
      <c r="E53" s="33">
        <v>43</v>
      </c>
    </row>
    <row r="54" spans="3:6" x14ac:dyDescent="0.2">
      <c r="C54" s="31">
        <f t="shared" si="0"/>
        <v>1939</v>
      </c>
      <c r="D54" s="3" t="s">
        <v>610</v>
      </c>
      <c r="E54" s="33">
        <v>40</v>
      </c>
      <c r="F54" s="1" t="s">
        <v>611</v>
      </c>
    </row>
    <row r="55" spans="3:6" x14ac:dyDescent="0.2">
      <c r="C55" s="31">
        <f t="shared" si="0"/>
        <v>1940</v>
      </c>
      <c r="D55" s="3" t="s">
        <v>612</v>
      </c>
      <c r="E55" s="33">
        <v>33</v>
      </c>
    </row>
    <row r="56" spans="3:6" x14ac:dyDescent="0.2">
      <c r="C56" s="31">
        <f t="shared" si="0"/>
        <v>1941</v>
      </c>
      <c r="D56" s="3" t="s">
        <v>613</v>
      </c>
      <c r="E56" s="33">
        <v>30</v>
      </c>
    </row>
    <row r="57" spans="3:6" x14ac:dyDescent="0.2">
      <c r="C57" s="31">
        <f t="shared" si="0"/>
        <v>1942</v>
      </c>
      <c r="D57" s="3" t="s">
        <v>614</v>
      </c>
      <c r="E57" s="33">
        <v>25</v>
      </c>
    </row>
    <row r="58" spans="3:6" x14ac:dyDescent="0.2">
      <c r="C58" s="31">
        <f t="shared" si="0"/>
        <v>1943</v>
      </c>
      <c r="D58" s="3" t="s">
        <v>615</v>
      </c>
      <c r="E58" s="33">
        <v>23</v>
      </c>
    </row>
    <row r="59" spans="3:6" x14ac:dyDescent="0.2">
      <c r="C59" s="31">
        <f t="shared" si="0"/>
        <v>1944</v>
      </c>
      <c r="D59" s="3" t="s">
        <v>616</v>
      </c>
      <c r="E59" s="33">
        <v>23</v>
      </c>
    </row>
    <row r="60" spans="3:6" x14ac:dyDescent="0.2">
      <c r="C60" s="31">
        <f t="shared" si="0"/>
        <v>1945</v>
      </c>
      <c r="D60" s="3" t="s">
        <v>617</v>
      </c>
      <c r="E60" s="33">
        <v>25</v>
      </c>
    </row>
    <row r="61" spans="3:6" x14ac:dyDescent="0.2">
      <c r="C61" s="31">
        <f t="shared" si="0"/>
        <v>1946</v>
      </c>
      <c r="D61" s="3" t="s">
        <v>618</v>
      </c>
      <c r="E61" s="33">
        <v>24</v>
      </c>
    </row>
    <row r="62" spans="3:6" x14ac:dyDescent="0.2">
      <c r="C62" s="31">
        <f t="shared" si="0"/>
        <v>1947</v>
      </c>
      <c r="D62" s="3" t="s">
        <v>619</v>
      </c>
      <c r="E62" s="33">
        <v>28</v>
      </c>
    </row>
    <row r="63" spans="3:6" x14ac:dyDescent="0.2">
      <c r="C63" s="31">
        <f t="shared" si="0"/>
        <v>1948</v>
      </c>
      <c r="D63" s="3" t="s">
        <v>620</v>
      </c>
      <c r="E63" s="33">
        <v>21</v>
      </c>
    </row>
    <row r="64" spans="3:6" x14ac:dyDescent="0.2">
      <c r="C64" s="31">
        <f t="shared" si="0"/>
        <v>1949</v>
      </c>
      <c r="D64" s="3" t="s">
        <v>621</v>
      </c>
      <c r="E64" s="33">
        <v>26</v>
      </c>
    </row>
    <row r="65" spans="3:5" x14ac:dyDescent="0.2">
      <c r="C65" s="31">
        <f t="shared" si="0"/>
        <v>1950</v>
      </c>
      <c r="D65" s="3" t="s">
        <v>622</v>
      </c>
      <c r="E65" s="33">
        <v>24</v>
      </c>
    </row>
    <row r="66" spans="3:5" x14ac:dyDescent="0.2">
      <c r="C66" s="31">
        <f t="shared" si="0"/>
        <v>1951</v>
      </c>
      <c r="D66" s="3" t="s">
        <v>623</v>
      </c>
      <c r="E66" s="33">
        <v>22</v>
      </c>
    </row>
    <row r="67" spans="3:5" x14ac:dyDescent="0.2">
      <c r="C67" s="31">
        <f t="shared" si="0"/>
        <v>1952</v>
      </c>
      <c r="D67" s="3" t="s">
        <v>624</v>
      </c>
      <c r="E67" s="33">
        <v>28</v>
      </c>
    </row>
    <row r="68" spans="3:5" x14ac:dyDescent="0.2">
      <c r="C68" s="31">
        <f t="shared" si="0"/>
        <v>1953</v>
      </c>
      <c r="D68" s="3" t="s">
        <v>625</v>
      </c>
      <c r="E68" s="33">
        <v>22</v>
      </c>
    </row>
    <row r="69" spans="3:5" x14ac:dyDescent="0.2">
      <c r="C69" s="31">
        <f t="shared" si="0"/>
        <v>1954</v>
      </c>
      <c r="D69" s="3" t="s">
        <v>626</v>
      </c>
      <c r="E69" s="33">
        <v>19</v>
      </c>
    </row>
    <row r="70" spans="3:5" x14ac:dyDescent="0.2">
      <c r="C70" s="31">
        <f t="shared" si="0"/>
        <v>1955</v>
      </c>
      <c r="D70" s="3" t="s">
        <v>627</v>
      </c>
      <c r="E70" s="33">
        <v>18</v>
      </c>
    </row>
    <row r="71" spans="3:5" x14ac:dyDescent="0.2">
      <c r="C71" s="31">
        <f t="shared" si="0"/>
        <v>1956</v>
      </c>
      <c r="D71" s="3" t="s">
        <v>628</v>
      </c>
      <c r="E71" s="33">
        <v>17</v>
      </c>
    </row>
    <row r="72" spans="3:5" x14ac:dyDescent="0.2">
      <c r="C72" s="31">
        <f t="shared" si="0"/>
        <v>1957</v>
      </c>
      <c r="D72" s="3" t="s">
        <v>629</v>
      </c>
      <c r="E72" s="33">
        <v>22</v>
      </c>
    </row>
    <row r="73" spans="3:5" x14ac:dyDescent="0.2">
      <c r="C73" s="31">
        <f t="shared" si="0"/>
        <v>1958</v>
      </c>
      <c r="D73" s="3" t="s">
        <v>630</v>
      </c>
      <c r="E73" s="33">
        <v>28</v>
      </c>
    </row>
    <row r="74" spans="3:5" x14ac:dyDescent="0.2">
      <c r="C74" s="31">
        <f t="shared" si="0"/>
        <v>1959</v>
      </c>
      <c r="D74" s="3" t="s">
        <v>630</v>
      </c>
      <c r="E74" s="33">
        <v>31</v>
      </c>
    </row>
    <row r="75" spans="3:5" x14ac:dyDescent="0.2">
      <c r="C75" s="31">
        <f t="shared" si="0"/>
        <v>1960</v>
      </c>
      <c r="D75" s="3" t="s">
        <v>630</v>
      </c>
      <c r="E75" s="33">
        <v>34</v>
      </c>
    </row>
    <row r="76" spans="3:5" x14ac:dyDescent="0.2">
      <c r="C76" s="31">
        <f t="shared" si="0"/>
        <v>1961</v>
      </c>
      <c r="D76" s="3" t="s">
        <v>630</v>
      </c>
      <c r="E76" s="33">
        <v>26</v>
      </c>
    </row>
    <row r="77" spans="3:5" x14ac:dyDescent="0.2">
      <c r="C77" s="31">
        <f t="shared" si="0"/>
        <v>1962</v>
      </c>
      <c r="D77" s="3" t="s">
        <v>631</v>
      </c>
      <c r="E77" s="33">
        <v>25</v>
      </c>
    </row>
    <row r="78" spans="3:5" x14ac:dyDescent="0.2">
      <c r="C78" s="31">
        <f t="shared" si="0"/>
        <v>1963</v>
      </c>
      <c r="D78" s="3" t="s">
        <v>631</v>
      </c>
      <c r="E78" s="33">
        <v>25</v>
      </c>
    </row>
    <row r="79" spans="3:5" x14ac:dyDescent="0.2">
      <c r="C79" s="31">
        <f t="shared" si="0"/>
        <v>1964</v>
      </c>
      <c r="D79" s="3" t="s">
        <v>632</v>
      </c>
      <c r="E79" s="33">
        <v>17</v>
      </c>
    </row>
    <row r="80" spans="3:5" x14ac:dyDescent="0.2">
      <c r="C80" s="31">
        <f t="shared" si="0"/>
        <v>1965</v>
      </c>
      <c r="D80" s="3" t="s">
        <v>636</v>
      </c>
      <c r="E80" s="33">
        <v>19</v>
      </c>
    </row>
    <row r="81" spans="3:5" x14ac:dyDescent="0.2">
      <c r="C81" s="31">
        <f t="shared" si="0"/>
        <v>1966</v>
      </c>
      <c r="D81" s="3" t="s">
        <v>633</v>
      </c>
      <c r="E81" s="33">
        <v>23</v>
      </c>
    </row>
    <row r="82" spans="3:5" x14ac:dyDescent="0.2">
      <c r="C82" s="31" t="s">
        <v>507</v>
      </c>
      <c r="D82" s="3" t="s">
        <v>634</v>
      </c>
      <c r="E82" s="33">
        <v>18</v>
      </c>
    </row>
    <row r="83" spans="3:5" x14ac:dyDescent="0.2">
      <c r="C83" s="32" t="s">
        <v>403</v>
      </c>
      <c r="D83" s="3" t="s">
        <v>633</v>
      </c>
      <c r="E83" s="33">
        <v>11</v>
      </c>
    </row>
    <row r="84" spans="3:5" x14ac:dyDescent="0.2">
      <c r="C84" s="31" t="s">
        <v>508</v>
      </c>
      <c r="D84" s="3" t="s">
        <v>635</v>
      </c>
      <c r="E84" s="33">
        <v>13</v>
      </c>
    </row>
    <row r="85" spans="3:5" x14ac:dyDescent="0.2">
      <c r="C85" s="32" t="s">
        <v>403</v>
      </c>
      <c r="D85" s="3" t="s">
        <v>637</v>
      </c>
      <c r="E85" s="33">
        <v>13</v>
      </c>
    </row>
    <row r="86" spans="3:5" x14ac:dyDescent="0.2">
      <c r="C86" s="31" t="s">
        <v>509</v>
      </c>
      <c r="D86" s="3" t="s">
        <v>638</v>
      </c>
      <c r="E86" s="33">
        <v>14</v>
      </c>
    </row>
    <row r="87" spans="3:5" x14ac:dyDescent="0.2">
      <c r="C87" s="32" t="s">
        <v>403</v>
      </c>
      <c r="D87" s="3" t="s">
        <v>639</v>
      </c>
      <c r="E87" s="33">
        <v>14</v>
      </c>
    </row>
    <row r="88" spans="3:5" x14ac:dyDescent="0.2">
      <c r="C88" s="31" t="s">
        <v>648</v>
      </c>
      <c r="D88" s="3" t="s">
        <v>641</v>
      </c>
      <c r="E88" s="33">
        <v>16</v>
      </c>
    </row>
    <row r="89" spans="3:5" x14ac:dyDescent="0.2">
      <c r="C89" s="32" t="s">
        <v>403</v>
      </c>
      <c r="D89" s="3" t="s">
        <v>642</v>
      </c>
      <c r="E89" s="33">
        <v>18</v>
      </c>
    </row>
    <row r="90" spans="3:5" x14ac:dyDescent="0.2">
      <c r="C90" s="31" t="s">
        <v>510</v>
      </c>
      <c r="D90" s="3" t="s">
        <v>642</v>
      </c>
      <c r="E90" s="33">
        <v>36</v>
      </c>
    </row>
    <row r="91" spans="3:5" x14ac:dyDescent="0.2">
      <c r="C91" s="32" t="s">
        <v>403</v>
      </c>
      <c r="D91" s="3" t="s">
        <v>643</v>
      </c>
      <c r="E91" s="33">
        <v>10</v>
      </c>
    </row>
    <row r="92" spans="3:5" x14ac:dyDescent="0.2">
      <c r="C92" s="31" t="s">
        <v>511</v>
      </c>
      <c r="D92" s="3" t="s">
        <v>644</v>
      </c>
      <c r="E92" s="33">
        <v>21</v>
      </c>
    </row>
    <row r="93" spans="3:5" x14ac:dyDescent="0.2">
      <c r="C93" s="32" t="s">
        <v>403</v>
      </c>
      <c r="D93" s="3" t="s">
        <v>645</v>
      </c>
      <c r="E93" s="33">
        <v>14</v>
      </c>
    </row>
    <row r="94" spans="3:5" x14ac:dyDescent="0.2">
      <c r="C94" s="31" t="s">
        <v>512</v>
      </c>
      <c r="D94" s="3" t="s">
        <v>646</v>
      </c>
      <c r="E94" s="33">
        <v>17</v>
      </c>
    </row>
    <row r="95" spans="3:5" x14ac:dyDescent="0.2">
      <c r="C95" s="32" t="s">
        <v>403</v>
      </c>
      <c r="D95" s="3" t="s">
        <v>647</v>
      </c>
      <c r="E95" s="33">
        <v>18</v>
      </c>
    </row>
    <row r="96" spans="3:5" x14ac:dyDescent="0.2">
      <c r="C96" s="31" t="s">
        <v>513</v>
      </c>
      <c r="D96" s="3" t="s">
        <v>645</v>
      </c>
      <c r="E96" s="33">
        <v>18</v>
      </c>
    </row>
    <row r="97" spans="3:5" x14ac:dyDescent="0.2">
      <c r="C97" s="32" t="s">
        <v>403</v>
      </c>
      <c r="D97" s="3" t="s">
        <v>649</v>
      </c>
      <c r="E97" s="33">
        <v>25</v>
      </c>
    </row>
    <row r="98" spans="3:5" x14ac:dyDescent="0.2">
      <c r="C98" s="31" t="s">
        <v>514</v>
      </c>
      <c r="D98" s="3" t="s">
        <v>650</v>
      </c>
      <c r="E98" s="33">
        <v>32</v>
      </c>
    </row>
    <row r="99" spans="3:5" x14ac:dyDescent="0.2">
      <c r="C99" s="32" t="s">
        <v>403</v>
      </c>
      <c r="D99" s="3" t="s">
        <v>650</v>
      </c>
      <c r="E99" s="33">
        <v>28</v>
      </c>
    </row>
    <row r="100" spans="3:5" x14ac:dyDescent="0.2">
      <c r="C100" s="31" t="s">
        <v>515</v>
      </c>
      <c r="D100" s="3" t="s">
        <v>649</v>
      </c>
      <c r="E100" s="33">
        <v>21</v>
      </c>
    </row>
    <row r="101" spans="3:5" x14ac:dyDescent="0.2">
      <c r="C101" s="32" t="s">
        <v>403</v>
      </c>
      <c r="D101" s="3" t="s">
        <v>651</v>
      </c>
      <c r="E101" s="33">
        <v>12</v>
      </c>
    </row>
    <row r="102" spans="3:5" x14ac:dyDescent="0.2">
      <c r="C102" s="31" t="s">
        <v>516</v>
      </c>
      <c r="D102" s="3" t="s">
        <v>652</v>
      </c>
      <c r="E102" s="33">
        <v>27</v>
      </c>
    </row>
    <row r="103" spans="3:5" x14ac:dyDescent="0.2">
      <c r="C103" s="32" t="s">
        <v>403</v>
      </c>
      <c r="D103" s="3" t="s">
        <v>653</v>
      </c>
      <c r="E103" s="33">
        <v>13</v>
      </c>
    </row>
    <row r="104" spans="3:5" x14ac:dyDescent="0.2">
      <c r="C104" s="31" t="s">
        <v>517</v>
      </c>
      <c r="D104" s="3" t="s">
        <v>655</v>
      </c>
      <c r="E104" s="33">
        <v>21</v>
      </c>
    </row>
    <row r="105" spans="3:5" x14ac:dyDescent="0.2">
      <c r="C105" s="32" t="s">
        <v>403</v>
      </c>
      <c r="D105" s="3" t="s">
        <v>656</v>
      </c>
      <c r="E105" s="33">
        <v>16</v>
      </c>
    </row>
    <row r="106" spans="3:5" x14ac:dyDescent="0.2">
      <c r="C106" s="31" t="s">
        <v>518</v>
      </c>
      <c r="D106" s="3" t="s">
        <v>657</v>
      </c>
      <c r="E106" s="33">
        <v>14</v>
      </c>
    </row>
    <row r="107" spans="3:5" x14ac:dyDescent="0.2">
      <c r="C107" s="32" t="s">
        <v>403</v>
      </c>
      <c r="D107" s="3" t="s">
        <v>654</v>
      </c>
      <c r="E107" s="33">
        <v>12</v>
      </c>
    </row>
    <row r="108" spans="3:5" x14ac:dyDescent="0.2">
      <c r="C108" s="31" t="s">
        <v>519</v>
      </c>
      <c r="D108" s="3" t="s">
        <v>654</v>
      </c>
      <c r="E108" s="33">
        <v>25</v>
      </c>
    </row>
    <row r="109" spans="3:5" x14ac:dyDescent="0.2">
      <c r="C109" s="32" t="s">
        <v>403</v>
      </c>
      <c r="D109" s="3" t="s">
        <v>654</v>
      </c>
      <c r="E109" s="33">
        <v>18</v>
      </c>
    </row>
    <row r="110" spans="3:5" x14ac:dyDescent="0.2">
      <c r="C110" s="31" t="s">
        <v>520</v>
      </c>
      <c r="D110" s="3" t="s">
        <v>658</v>
      </c>
      <c r="E110" s="33">
        <v>20</v>
      </c>
    </row>
    <row r="111" spans="3:5" x14ac:dyDescent="0.2">
      <c r="C111" s="32" t="s">
        <v>403</v>
      </c>
      <c r="D111" s="3" t="s">
        <v>642</v>
      </c>
      <c r="E111" s="33">
        <v>15</v>
      </c>
    </row>
    <row r="112" spans="3:5" x14ac:dyDescent="0.2">
      <c r="C112" s="31" t="s">
        <v>521</v>
      </c>
      <c r="D112" s="3" t="s">
        <v>659</v>
      </c>
      <c r="E112" s="33">
        <v>22</v>
      </c>
    </row>
    <row r="113" spans="3:5" x14ac:dyDescent="0.2">
      <c r="C113" s="32" t="s">
        <v>522</v>
      </c>
      <c r="D113" s="3" t="s">
        <v>660</v>
      </c>
      <c r="E113" s="33">
        <v>20</v>
      </c>
    </row>
    <row r="114" spans="3:5" x14ac:dyDescent="0.2">
      <c r="C114" s="31" t="s">
        <v>523</v>
      </c>
      <c r="D114" s="3" t="s">
        <v>661</v>
      </c>
      <c r="E114" s="33">
        <v>11</v>
      </c>
    </row>
    <row r="115" spans="3:5" x14ac:dyDescent="0.2">
      <c r="C115" s="32" t="s">
        <v>522</v>
      </c>
      <c r="D115" s="3" t="s">
        <v>662</v>
      </c>
      <c r="E115" s="33">
        <v>30</v>
      </c>
    </row>
    <row r="116" spans="3:5" x14ac:dyDescent="0.2">
      <c r="C116" s="31" t="s">
        <v>524</v>
      </c>
      <c r="D116" s="3" t="s">
        <v>663</v>
      </c>
      <c r="E116" s="33">
        <v>9</v>
      </c>
    </row>
    <row r="117" spans="3:5" x14ac:dyDescent="0.2">
      <c r="C117" s="32" t="s">
        <v>522</v>
      </c>
      <c r="D117" s="3" t="s">
        <v>664</v>
      </c>
      <c r="E117" s="33">
        <v>24</v>
      </c>
    </row>
    <row r="118" spans="3:5" x14ac:dyDescent="0.2">
      <c r="C118" s="31" t="s">
        <v>525</v>
      </c>
      <c r="D118" s="3" t="s">
        <v>665</v>
      </c>
      <c r="E118" s="33">
        <v>12</v>
      </c>
    </row>
    <row r="119" spans="3:5" x14ac:dyDescent="0.2">
      <c r="C119" s="31" t="s">
        <v>472</v>
      </c>
      <c r="D119" s="3" t="s">
        <v>664</v>
      </c>
      <c r="E119" s="33">
        <v>25</v>
      </c>
    </row>
    <row r="120" spans="3:5" x14ac:dyDescent="0.2">
      <c r="C120" s="31" t="s">
        <v>473</v>
      </c>
      <c r="D120" s="3" t="s">
        <v>666</v>
      </c>
      <c r="E120" s="33">
        <v>20</v>
      </c>
    </row>
    <row r="121" spans="3:5" x14ac:dyDescent="0.2">
      <c r="C121" s="31" t="s">
        <v>474</v>
      </c>
      <c r="D121" s="3" t="s">
        <v>667</v>
      </c>
      <c r="E121" s="33">
        <v>18</v>
      </c>
    </row>
    <row r="122" spans="3:5" x14ac:dyDescent="0.2">
      <c r="C122" s="31" t="s">
        <v>388</v>
      </c>
      <c r="D122" s="3" t="s">
        <v>668</v>
      </c>
      <c r="E122" s="33">
        <v>20</v>
      </c>
    </row>
    <row r="123" spans="3:5" x14ac:dyDescent="0.2">
      <c r="C123" s="31" t="s">
        <v>475</v>
      </c>
      <c r="D123" s="3" t="s">
        <v>669</v>
      </c>
      <c r="E123" s="33">
        <v>23</v>
      </c>
    </row>
    <row r="124" spans="3:5" x14ac:dyDescent="0.2">
      <c r="C124" s="31" t="s">
        <v>526</v>
      </c>
      <c r="D124" s="3" t="s">
        <v>670</v>
      </c>
      <c r="E124" s="33">
        <v>18</v>
      </c>
    </row>
    <row r="125" spans="3:5" x14ac:dyDescent="0.2">
      <c r="C125" s="31" t="s">
        <v>527</v>
      </c>
      <c r="D125" s="3" t="s">
        <v>671</v>
      </c>
      <c r="E125" s="33">
        <v>14</v>
      </c>
    </row>
    <row r="126" spans="3:5" x14ac:dyDescent="0.2">
      <c r="C126" s="31" t="s">
        <v>528</v>
      </c>
      <c r="D126" s="3" t="s">
        <v>672</v>
      </c>
      <c r="E126" s="33">
        <v>9</v>
      </c>
    </row>
    <row r="127" spans="3:5" x14ac:dyDescent="0.2">
      <c r="C127" s="31" t="s">
        <v>529</v>
      </c>
      <c r="D127" s="3" t="s">
        <v>673</v>
      </c>
      <c r="E127" s="33">
        <v>12</v>
      </c>
    </row>
    <row r="128" spans="3:5" x14ac:dyDescent="0.2">
      <c r="C128" s="31" t="s">
        <v>530</v>
      </c>
      <c r="D128" s="3" t="s">
        <v>674</v>
      </c>
      <c r="E128" s="33">
        <v>13</v>
      </c>
    </row>
    <row r="129" spans="3:5" x14ac:dyDescent="0.2">
      <c r="C129" s="31" t="s">
        <v>531</v>
      </c>
      <c r="D129" s="3" t="s">
        <v>675</v>
      </c>
      <c r="E129" s="33">
        <v>12</v>
      </c>
    </row>
    <row r="130" spans="3:5" x14ac:dyDescent="0.2">
      <c r="C130" s="31" t="s">
        <v>532</v>
      </c>
      <c r="D130" s="3" t="s">
        <v>676</v>
      </c>
      <c r="E130" s="33">
        <v>11</v>
      </c>
    </row>
    <row r="131" spans="3:5" x14ac:dyDescent="0.2">
      <c r="C131" s="31" t="s">
        <v>533</v>
      </c>
      <c r="D131" s="3" t="s">
        <v>664</v>
      </c>
      <c r="E131" s="33">
        <v>12</v>
      </c>
    </row>
    <row r="132" spans="3:5" x14ac:dyDescent="0.2">
      <c r="C132" s="31" t="s">
        <v>534</v>
      </c>
      <c r="D132" s="3" t="s">
        <v>677</v>
      </c>
      <c r="E132" s="33">
        <v>14</v>
      </c>
    </row>
    <row r="133" spans="3:5" x14ac:dyDescent="0.2">
      <c r="C133" s="31" t="s">
        <v>535</v>
      </c>
      <c r="D133" s="3" t="s">
        <v>678</v>
      </c>
      <c r="E133" s="33">
        <v>13</v>
      </c>
    </row>
    <row r="134" spans="3:5" x14ac:dyDescent="0.2">
      <c r="C134" s="31" t="s">
        <v>536</v>
      </c>
      <c r="D134" s="3" t="s">
        <v>679</v>
      </c>
      <c r="E134" s="33">
        <v>12</v>
      </c>
    </row>
    <row r="135" spans="3:5" x14ac:dyDescent="0.2">
      <c r="C135" s="31" t="s">
        <v>537</v>
      </c>
      <c r="D135" s="3" t="s">
        <v>680</v>
      </c>
      <c r="E135" s="33">
        <v>11</v>
      </c>
    </row>
    <row r="136" spans="3:5" x14ac:dyDescent="0.2">
      <c r="C136" s="31" t="s">
        <v>538</v>
      </c>
      <c r="D136" s="3" t="s">
        <v>675</v>
      </c>
      <c r="E136" s="33">
        <v>15</v>
      </c>
    </row>
    <row r="137" spans="3:5" x14ac:dyDescent="0.2">
      <c r="C137" s="31" t="s">
        <v>539</v>
      </c>
      <c r="D137" s="3" t="s">
        <v>681</v>
      </c>
      <c r="E137" s="33">
        <v>15</v>
      </c>
    </row>
    <row r="138" spans="3:5" x14ac:dyDescent="0.2">
      <c r="C138" s="31" t="s">
        <v>540</v>
      </c>
      <c r="D138" s="3" t="s">
        <v>682</v>
      </c>
      <c r="E138" s="33">
        <v>17</v>
      </c>
    </row>
    <row r="139" spans="3:5" x14ac:dyDescent="0.2">
      <c r="C139" s="31" t="s">
        <v>541</v>
      </c>
      <c r="D139" s="3" t="s">
        <v>683</v>
      </c>
      <c r="E139" s="33">
        <v>20</v>
      </c>
    </row>
    <row r="140" spans="3:5" x14ac:dyDescent="0.2">
      <c r="C140" s="31" t="s">
        <v>542</v>
      </c>
      <c r="D140" s="3" t="s">
        <v>684</v>
      </c>
      <c r="E140" s="33">
        <v>17</v>
      </c>
    </row>
    <row r="141" spans="3:5" x14ac:dyDescent="0.2">
      <c r="C141" s="31" t="s">
        <v>543</v>
      </c>
      <c r="D141" s="3" t="s">
        <v>685</v>
      </c>
      <c r="E141" s="33">
        <v>15</v>
      </c>
    </row>
    <row r="142" spans="3:5" x14ac:dyDescent="0.2">
      <c r="C142" s="31" t="s">
        <v>544</v>
      </c>
      <c r="D142" s="3" t="s">
        <v>686</v>
      </c>
      <c r="E142" s="33">
        <v>17</v>
      </c>
    </row>
    <row r="143" spans="3:5" x14ac:dyDescent="0.2">
      <c r="C143" s="31" t="s">
        <v>545</v>
      </c>
      <c r="D143" s="3" t="s">
        <v>687</v>
      </c>
      <c r="E143" s="33">
        <v>13</v>
      </c>
    </row>
    <row r="144" spans="3:5" x14ac:dyDescent="0.2">
      <c r="C144" s="31" t="s">
        <v>546</v>
      </c>
      <c r="D144" s="3" t="s">
        <v>688</v>
      </c>
      <c r="E144" s="33">
        <v>15</v>
      </c>
    </row>
    <row r="145" spans="3:5" x14ac:dyDescent="0.2">
      <c r="C145" s="31" t="s">
        <v>547</v>
      </c>
      <c r="D145" s="3" t="s">
        <v>689</v>
      </c>
      <c r="E145" s="33">
        <v>17</v>
      </c>
    </row>
    <row r="146" spans="3:5" x14ac:dyDescent="0.2">
      <c r="C146" s="31" t="s">
        <v>548</v>
      </c>
      <c r="D146" s="3" t="s">
        <v>690</v>
      </c>
      <c r="E146" s="33">
        <v>15</v>
      </c>
    </row>
    <row r="147" spans="3:5" x14ac:dyDescent="0.2">
      <c r="C147" s="31" t="s">
        <v>549</v>
      </c>
      <c r="D147" s="3" t="s">
        <v>691</v>
      </c>
      <c r="E147" s="33">
        <v>13</v>
      </c>
    </row>
    <row r="148" spans="3:5" x14ac:dyDescent="0.2">
      <c r="C148" s="31" t="s">
        <v>550</v>
      </c>
      <c r="D148" s="3" t="s">
        <v>692</v>
      </c>
      <c r="E148" s="33">
        <v>17</v>
      </c>
    </row>
    <row r="149" spans="3:5" x14ac:dyDescent="0.2">
      <c r="C149" s="31" t="s">
        <v>551</v>
      </c>
      <c r="D149" s="3" t="s">
        <v>693</v>
      </c>
      <c r="E149" s="33">
        <v>12</v>
      </c>
    </row>
    <row r="150" spans="3:5" x14ac:dyDescent="0.2">
      <c r="C150" s="31" t="s">
        <v>552</v>
      </c>
      <c r="D150" s="3" t="s">
        <v>694</v>
      </c>
      <c r="E150" s="33">
        <v>13</v>
      </c>
    </row>
    <row r="151" spans="3:5" x14ac:dyDescent="0.2">
      <c r="C151" s="31" t="s">
        <v>553</v>
      </c>
      <c r="D151" s="3" t="s">
        <v>695</v>
      </c>
      <c r="E151" s="33">
        <v>12</v>
      </c>
    </row>
    <row r="152" spans="3:5" x14ac:dyDescent="0.2">
      <c r="C152" s="31" t="s">
        <v>554</v>
      </c>
      <c r="D152" s="3" t="s">
        <v>696</v>
      </c>
      <c r="E152" s="33">
        <v>16</v>
      </c>
    </row>
    <row r="153" spans="3:5" x14ac:dyDescent="0.2">
      <c r="C153" s="31" t="s">
        <v>555</v>
      </c>
      <c r="D153" s="3" t="s">
        <v>697</v>
      </c>
      <c r="E153" s="33">
        <v>13</v>
      </c>
    </row>
    <row r="154" spans="3:5" x14ac:dyDescent="0.2">
      <c r="C154" s="31" t="s">
        <v>556</v>
      </c>
      <c r="D154" s="3" t="s">
        <v>698</v>
      </c>
      <c r="E154" s="33">
        <v>12</v>
      </c>
    </row>
    <row r="155" spans="3:5" x14ac:dyDescent="0.2">
      <c r="C155" s="31" t="s">
        <v>557</v>
      </c>
      <c r="D155" s="3" t="s">
        <v>700</v>
      </c>
      <c r="E155" s="33">
        <v>12</v>
      </c>
    </row>
    <row r="156" spans="3:5" x14ac:dyDescent="0.2">
      <c r="C156" s="31" t="s">
        <v>558</v>
      </c>
      <c r="D156" s="3" t="s">
        <v>683</v>
      </c>
      <c r="E156" s="33">
        <v>11</v>
      </c>
    </row>
    <row r="157" spans="3:5" x14ac:dyDescent="0.2">
      <c r="C157" s="31" t="s">
        <v>559</v>
      </c>
      <c r="D157" s="3" t="s">
        <v>701</v>
      </c>
      <c r="E157" s="33">
        <v>18</v>
      </c>
    </row>
    <row r="158" spans="3:5" x14ac:dyDescent="0.2">
      <c r="C158" s="31" t="s">
        <v>560</v>
      </c>
      <c r="D158" s="3" t="s">
        <v>702</v>
      </c>
      <c r="E158" s="33">
        <v>13</v>
      </c>
    </row>
    <row r="159" spans="3:5" x14ac:dyDescent="0.2">
      <c r="C159" s="31" t="s">
        <v>561</v>
      </c>
      <c r="D159" s="3" t="s">
        <v>703</v>
      </c>
      <c r="E159" s="33">
        <v>15</v>
      </c>
    </row>
    <row r="160" spans="3:5" x14ac:dyDescent="0.2">
      <c r="C160" s="31" t="s">
        <v>562</v>
      </c>
      <c r="D160" s="3" t="s">
        <v>703</v>
      </c>
      <c r="E160" s="33">
        <v>13</v>
      </c>
    </row>
    <row r="161" spans="3:5" x14ac:dyDescent="0.2">
      <c r="C161" s="31" t="s">
        <v>563</v>
      </c>
      <c r="D161" s="3" t="s">
        <v>704</v>
      </c>
      <c r="E161" s="33">
        <v>14</v>
      </c>
    </row>
    <row r="162" spans="3:5" x14ac:dyDescent="0.2">
      <c r="C162" s="31" t="s">
        <v>564</v>
      </c>
      <c r="D162" s="3" t="s">
        <v>705</v>
      </c>
      <c r="E162" s="33">
        <v>13</v>
      </c>
    </row>
    <row r="163" spans="3:5" x14ac:dyDescent="0.2">
      <c r="C163" s="31" t="s">
        <v>565</v>
      </c>
      <c r="D163" s="3" t="s">
        <v>706</v>
      </c>
      <c r="E163" s="33">
        <v>11</v>
      </c>
    </row>
    <row r="164" spans="3:5" x14ac:dyDescent="0.2">
      <c r="C164" s="31" t="s">
        <v>566</v>
      </c>
      <c r="D164" s="3" t="s">
        <v>707</v>
      </c>
      <c r="E164" s="33">
        <v>11</v>
      </c>
    </row>
    <row r="165" spans="3:5" x14ac:dyDescent="0.2">
      <c r="C165" s="31" t="s">
        <v>567</v>
      </c>
      <c r="D165" s="3" t="s">
        <v>708</v>
      </c>
      <c r="E165" s="33">
        <v>12</v>
      </c>
    </row>
    <row r="166" spans="3:5" x14ac:dyDescent="0.2">
      <c r="C166" s="31" t="s">
        <v>568</v>
      </c>
      <c r="D166" s="3" t="s">
        <v>709</v>
      </c>
      <c r="E166" s="33">
        <v>12</v>
      </c>
    </row>
    <row r="167" spans="3:5" x14ac:dyDescent="0.2">
      <c r="C167" s="31" t="s">
        <v>569</v>
      </c>
      <c r="D167" s="3" t="s">
        <v>710</v>
      </c>
      <c r="E167" s="33">
        <v>13</v>
      </c>
    </row>
    <row r="168" spans="3:5" x14ac:dyDescent="0.2">
      <c r="C168" s="31" t="s">
        <v>570</v>
      </c>
      <c r="D168" s="3" t="s">
        <v>711</v>
      </c>
      <c r="E168" s="33">
        <v>11</v>
      </c>
    </row>
    <row r="169" spans="3:5" x14ac:dyDescent="0.2">
      <c r="C169" s="31" t="s">
        <v>491</v>
      </c>
      <c r="D169" s="3" t="s">
        <v>712</v>
      </c>
      <c r="E169" s="33">
        <v>1</v>
      </c>
    </row>
    <row r="170" spans="3:5" x14ac:dyDescent="0.2">
      <c r="C170" s="31" t="s">
        <v>571</v>
      </c>
      <c r="D170" s="3" t="s">
        <v>713</v>
      </c>
      <c r="E170" s="33">
        <v>10</v>
      </c>
    </row>
    <row r="171" spans="3:5" x14ac:dyDescent="0.2">
      <c r="C171" s="31" t="s">
        <v>572</v>
      </c>
      <c r="D171" s="3" t="s">
        <v>699</v>
      </c>
      <c r="E171" s="33">
        <v>13</v>
      </c>
    </row>
    <row r="172" spans="3:5" x14ac:dyDescent="0.2">
      <c r="C172" s="31" t="s">
        <v>573</v>
      </c>
      <c r="D172" s="3" t="s">
        <v>714</v>
      </c>
      <c r="E172" s="33">
        <v>11</v>
      </c>
    </row>
    <row r="173" spans="3:5" x14ac:dyDescent="0.2">
      <c r="C173" s="31">
        <v>2015</v>
      </c>
      <c r="D173" s="3" t="s">
        <v>715</v>
      </c>
      <c r="E173" s="33">
        <v>21</v>
      </c>
    </row>
    <row r="174" spans="3:5" x14ac:dyDescent="0.2">
      <c r="C174" s="31" t="s">
        <v>574</v>
      </c>
      <c r="D174" s="3" t="s">
        <v>703</v>
      </c>
      <c r="E174" s="33">
        <v>14</v>
      </c>
    </row>
    <row r="175" spans="3:5" x14ac:dyDescent="0.2">
      <c r="C175" s="31" t="s">
        <v>487</v>
      </c>
      <c r="D175" s="3" t="s">
        <v>716</v>
      </c>
      <c r="E175" s="33">
        <v>21</v>
      </c>
    </row>
    <row r="176" spans="3:5" x14ac:dyDescent="0.2">
      <c r="C176" s="31" t="s">
        <v>490</v>
      </c>
      <c r="D176" s="3" t="s">
        <v>717</v>
      </c>
      <c r="E176" s="33">
        <v>17</v>
      </c>
    </row>
    <row r="177" spans="3:5" x14ac:dyDescent="0.2">
      <c r="C177" s="31" t="s">
        <v>488</v>
      </c>
      <c r="D177" s="3" t="s">
        <v>695</v>
      </c>
      <c r="E177" s="33">
        <v>17</v>
      </c>
    </row>
    <row r="178" spans="3:5" x14ac:dyDescent="0.2">
      <c r="C178" s="31" t="s">
        <v>489</v>
      </c>
      <c r="D178" s="3" t="s">
        <v>718</v>
      </c>
      <c r="E178" s="33">
        <v>12</v>
      </c>
    </row>
    <row r="179" spans="3:5" x14ac:dyDescent="0.2">
      <c r="C179" s="31">
        <v>2021</v>
      </c>
      <c r="D179" s="3" t="s">
        <v>719</v>
      </c>
      <c r="E179" s="33">
        <v>18</v>
      </c>
    </row>
    <row r="180" spans="3:5" x14ac:dyDescent="0.25">
      <c r="C180" s="1">
        <v>2022</v>
      </c>
      <c r="D180" s="3" t="s">
        <v>722</v>
      </c>
      <c r="E180" s="33">
        <v>19</v>
      </c>
    </row>
    <row r="181" spans="3:5" x14ac:dyDescent="0.25">
      <c r="C181" s="1">
        <v>2023</v>
      </c>
      <c r="D181" s="3" t="s">
        <v>723</v>
      </c>
      <c r="E181" s="33">
        <v>13</v>
      </c>
    </row>
    <row r="182" spans="3:5" x14ac:dyDescent="0.25">
      <c r="C182" s="1">
        <v>2024</v>
      </c>
      <c r="D182" s="3" t="s">
        <v>728</v>
      </c>
      <c r="E182" s="33">
        <v>13</v>
      </c>
    </row>
    <row r="183" spans="3:5" x14ac:dyDescent="0.25">
      <c r="D183" s="3"/>
    </row>
    <row r="184" spans="3:5" x14ac:dyDescent="0.25">
      <c r="D184" s="3"/>
    </row>
    <row r="185" spans="3:5" x14ac:dyDescent="0.25">
      <c r="D185" s="3"/>
    </row>
    <row r="186" spans="3:5" x14ac:dyDescent="0.25">
      <c r="D186" s="3"/>
    </row>
    <row r="187" spans="3:5" x14ac:dyDescent="0.25">
      <c r="D187" s="3"/>
    </row>
    <row r="188" spans="3:5" x14ac:dyDescent="0.25">
      <c r="D188" s="3"/>
    </row>
    <row r="189" spans="3:5" x14ac:dyDescent="0.25">
      <c r="D189" s="3"/>
    </row>
    <row r="190" spans="3:5" x14ac:dyDescent="0.25">
      <c r="D190" s="3"/>
    </row>
    <row r="191" spans="3:5" x14ac:dyDescent="0.25">
      <c r="D191" s="3"/>
    </row>
    <row r="192" spans="3:5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3"/>
  <sheetViews>
    <sheetView workbookViewId="0">
      <selection activeCell="F27" sqref="F27"/>
    </sheetView>
  </sheetViews>
  <sheetFormatPr baseColWidth="10" defaultRowHeight="12.75" x14ac:dyDescent="0.25"/>
  <cols>
    <col min="1" max="1" width="4.28515625" style="1" customWidth="1"/>
    <col min="2" max="2" width="5.7109375" style="7" customWidth="1"/>
    <col min="3" max="9" width="11.42578125" style="1"/>
    <col min="10" max="10" width="5.7109375" style="1" customWidth="1"/>
    <col min="11" max="12" width="11.42578125" style="1"/>
    <col min="13" max="13" width="5.7109375" style="1" customWidth="1"/>
    <col min="14" max="16384" width="11.42578125" style="1"/>
  </cols>
  <sheetData>
    <row r="2" spans="2:15" ht="15" x14ac:dyDescent="0.25">
      <c r="C2" s="27" t="s">
        <v>371</v>
      </c>
    </row>
    <row r="3" spans="2:15" ht="11.25" customHeight="1" x14ac:dyDescent="0.25"/>
    <row r="4" spans="2:15" x14ac:dyDescent="0.25">
      <c r="B4" s="7">
        <v>1</v>
      </c>
      <c r="C4" s="29" t="s">
        <v>372</v>
      </c>
    </row>
    <row r="5" spans="2:15" x14ac:dyDescent="0.25">
      <c r="C5" s="29" t="s">
        <v>373</v>
      </c>
    </row>
    <row r="6" spans="2:15" ht="11.25" customHeight="1" x14ac:dyDescent="0.25">
      <c r="C6" s="29"/>
    </row>
    <row r="7" spans="2:15" x14ac:dyDescent="0.25">
      <c r="B7" s="7">
        <v>2</v>
      </c>
      <c r="C7" s="29" t="s">
        <v>374</v>
      </c>
    </row>
    <row r="8" spans="2:15" x14ac:dyDescent="0.25">
      <c r="C8" s="29" t="s">
        <v>721</v>
      </c>
    </row>
    <row r="9" spans="2:15" ht="11.25" customHeight="1" x14ac:dyDescent="0.25">
      <c r="C9" s="29"/>
    </row>
    <row r="10" spans="2:15" x14ac:dyDescent="0.25">
      <c r="B10" s="7">
        <v>3</v>
      </c>
      <c r="C10" s="29" t="s">
        <v>375</v>
      </c>
      <c r="H10" s="1" t="s">
        <v>376</v>
      </c>
      <c r="I10" s="1" t="s">
        <v>377</v>
      </c>
      <c r="K10" s="1" t="s">
        <v>378</v>
      </c>
      <c r="L10" s="1" t="s">
        <v>379</v>
      </c>
      <c r="N10" s="1" t="s">
        <v>380</v>
      </c>
      <c r="O10" s="1" t="s">
        <v>381</v>
      </c>
    </row>
    <row r="11" spans="2:15" ht="11.25" customHeight="1" x14ac:dyDescent="0.25">
      <c r="C11" s="29"/>
    </row>
    <row r="12" spans="2:15" x14ac:dyDescent="0.25">
      <c r="B12" s="7">
        <v>4</v>
      </c>
      <c r="C12" s="29" t="s">
        <v>382</v>
      </c>
    </row>
    <row r="13" spans="2:15" ht="11.25" customHeight="1" x14ac:dyDescent="0.25">
      <c r="C13" s="29"/>
    </row>
    <row r="14" spans="2:15" x14ac:dyDescent="0.25">
      <c r="B14" s="7">
        <v>5</v>
      </c>
      <c r="C14" s="29" t="s">
        <v>383</v>
      </c>
    </row>
    <row r="15" spans="2:15" x14ac:dyDescent="0.25">
      <c r="C15" s="29" t="s">
        <v>391</v>
      </c>
    </row>
    <row r="16" spans="2:15" x14ac:dyDescent="0.25">
      <c r="C16" s="30" t="s">
        <v>395</v>
      </c>
    </row>
    <row r="17" spans="2:15" ht="11.25" customHeight="1" x14ac:dyDescent="0.25">
      <c r="C17" s="29"/>
    </row>
    <row r="18" spans="2:15" x14ac:dyDescent="0.25">
      <c r="B18" s="7">
        <v>6</v>
      </c>
      <c r="C18" s="29" t="s">
        <v>384</v>
      </c>
      <c r="H18" s="1" t="s">
        <v>385</v>
      </c>
      <c r="I18" s="1" t="s">
        <v>392</v>
      </c>
      <c r="J18" s="29" t="s">
        <v>389</v>
      </c>
      <c r="K18" s="28"/>
      <c r="L18" s="28"/>
      <c r="M18" s="28"/>
      <c r="N18" s="28"/>
      <c r="O18" s="28"/>
    </row>
    <row r="19" spans="2:15" x14ac:dyDescent="0.25">
      <c r="C19" s="29"/>
      <c r="H19" s="1" t="s">
        <v>386</v>
      </c>
      <c r="I19" s="1" t="s">
        <v>392</v>
      </c>
      <c r="J19" s="29" t="s">
        <v>387</v>
      </c>
      <c r="K19" s="28"/>
      <c r="L19" s="28"/>
      <c r="M19" s="28"/>
      <c r="N19" s="28"/>
      <c r="O19" s="16" t="s">
        <v>388</v>
      </c>
    </row>
    <row r="20" spans="2:15" x14ac:dyDescent="0.25">
      <c r="C20" s="29"/>
      <c r="H20" s="1" t="s">
        <v>386</v>
      </c>
      <c r="I20" s="1" t="s">
        <v>392</v>
      </c>
      <c r="J20" s="29" t="s">
        <v>390</v>
      </c>
      <c r="K20" s="28"/>
      <c r="L20" s="28"/>
      <c r="M20" s="28"/>
      <c r="N20" s="28"/>
      <c r="O20" s="28"/>
    </row>
    <row r="21" spans="2:15" ht="11.25" customHeight="1" x14ac:dyDescent="0.25">
      <c r="C21" s="29"/>
    </row>
    <row r="22" spans="2:15" x14ac:dyDescent="0.25">
      <c r="B22" s="7">
        <v>7</v>
      </c>
      <c r="C22" s="29" t="s">
        <v>393</v>
      </c>
    </row>
    <row r="23" spans="2:15" ht="11.25" customHeight="1" x14ac:dyDescent="0.25">
      <c r="C23" s="29"/>
    </row>
    <row r="24" spans="2:15" x14ac:dyDescent="0.25">
      <c r="B24" s="7">
        <v>8</v>
      </c>
      <c r="C24" s="29" t="s">
        <v>394</v>
      </c>
    </row>
    <row r="25" spans="2:15" x14ac:dyDescent="0.25">
      <c r="C25" s="29"/>
    </row>
    <row r="26" spans="2:15" x14ac:dyDescent="0.25">
      <c r="C26" s="29"/>
    </row>
    <row r="27" spans="2:15" x14ac:dyDescent="0.25">
      <c r="C27" s="29"/>
    </row>
    <row r="28" spans="2:15" x14ac:dyDescent="0.25">
      <c r="C28" s="29"/>
    </row>
    <row r="29" spans="2:15" x14ac:dyDescent="0.25">
      <c r="C29" s="29"/>
    </row>
    <row r="30" spans="2:15" x14ac:dyDescent="0.25">
      <c r="C30" s="29"/>
    </row>
    <row r="31" spans="2:15" x14ac:dyDescent="0.25">
      <c r="C31" s="29"/>
    </row>
    <row r="32" spans="2:15" x14ac:dyDescent="0.25">
      <c r="C32" s="29"/>
    </row>
    <row r="33" spans="3:3" x14ac:dyDescent="0.25">
      <c r="C33" s="29"/>
    </row>
    <row r="34" spans="3:3" x14ac:dyDescent="0.25">
      <c r="C34" s="29"/>
    </row>
    <row r="35" spans="3:3" x14ac:dyDescent="0.25">
      <c r="C35" s="29"/>
    </row>
    <row r="36" spans="3:3" x14ac:dyDescent="0.25">
      <c r="C36" s="29"/>
    </row>
    <row r="37" spans="3:3" x14ac:dyDescent="0.25">
      <c r="C37" s="29"/>
    </row>
    <row r="38" spans="3:3" x14ac:dyDescent="0.25">
      <c r="C38" s="29"/>
    </row>
    <row r="39" spans="3:3" x14ac:dyDescent="0.25">
      <c r="C39" s="29"/>
    </row>
    <row r="40" spans="3:3" x14ac:dyDescent="0.25">
      <c r="C40" s="29"/>
    </row>
    <row r="41" spans="3:3" x14ac:dyDescent="0.25">
      <c r="C41" s="29"/>
    </row>
    <row r="42" spans="3:3" x14ac:dyDescent="0.25">
      <c r="C42" s="29"/>
    </row>
    <row r="43" spans="3:3" x14ac:dyDescent="0.25">
      <c r="C43" s="29"/>
    </row>
    <row r="44" spans="3:3" x14ac:dyDescent="0.25">
      <c r="C44" s="29"/>
    </row>
    <row r="45" spans="3:3" x14ac:dyDescent="0.25">
      <c r="C45" s="29"/>
    </row>
    <row r="46" spans="3:3" x14ac:dyDescent="0.25">
      <c r="C46" s="29"/>
    </row>
    <row r="47" spans="3:3" x14ac:dyDescent="0.25">
      <c r="C47" s="29"/>
    </row>
    <row r="48" spans="3:3" x14ac:dyDescent="0.25">
      <c r="C48" s="29"/>
    </row>
    <row r="49" spans="3:3" x14ac:dyDescent="0.25">
      <c r="C49" s="29"/>
    </row>
    <row r="50" spans="3:3" x14ac:dyDescent="0.25">
      <c r="C50" s="29"/>
    </row>
    <row r="51" spans="3:3" x14ac:dyDescent="0.25">
      <c r="C51" s="29"/>
    </row>
    <row r="52" spans="3:3" x14ac:dyDescent="0.25">
      <c r="C52" s="29"/>
    </row>
    <row r="53" spans="3:3" x14ac:dyDescent="0.25">
      <c r="C53" s="29"/>
    </row>
    <row r="54" spans="3:3" x14ac:dyDescent="0.25">
      <c r="C54" s="29"/>
    </row>
    <row r="55" spans="3:3" x14ac:dyDescent="0.25">
      <c r="C55" s="29"/>
    </row>
    <row r="56" spans="3:3" x14ac:dyDescent="0.25">
      <c r="C56" s="29"/>
    </row>
    <row r="57" spans="3:3" x14ac:dyDescent="0.25">
      <c r="C57" s="29"/>
    </row>
    <row r="58" spans="3:3" x14ac:dyDescent="0.25">
      <c r="C58" s="29"/>
    </row>
    <row r="59" spans="3:3" x14ac:dyDescent="0.25">
      <c r="C59" s="29"/>
    </row>
    <row r="60" spans="3:3" x14ac:dyDescent="0.25">
      <c r="C60" s="29"/>
    </row>
    <row r="61" spans="3:3" x14ac:dyDescent="0.25">
      <c r="C61" s="29"/>
    </row>
    <row r="62" spans="3:3" x14ac:dyDescent="0.25">
      <c r="C62" s="29"/>
    </row>
    <row r="63" spans="3:3" x14ac:dyDescent="0.25">
      <c r="C63" s="29"/>
    </row>
    <row r="64" spans="3:3" x14ac:dyDescent="0.25">
      <c r="C64" s="29"/>
    </row>
    <row r="65" spans="3:3" x14ac:dyDescent="0.25">
      <c r="C65" s="29"/>
    </row>
    <row r="66" spans="3:3" x14ac:dyDescent="0.25">
      <c r="C66" s="29"/>
    </row>
    <row r="67" spans="3:3" x14ac:dyDescent="0.25">
      <c r="C67" s="29"/>
    </row>
    <row r="68" spans="3:3" x14ac:dyDescent="0.25">
      <c r="C68" s="29"/>
    </row>
    <row r="69" spans="3:3" x14ac:dyDescent="0.25">
      <c r="C69" s="29"/>
    </row>
    <row r="70" spans="3:3" x14ac:dyDescent="0.25">
      <c r="C70" s="29"/>
    </row>
    <row r="71" spans="3:3" x14ac:dyDescent="0.25">
      <c r="C71" s="29"/>
    </row>
    <row r="72" spans="3:3" x14ac:dyDescent="0.25">
      <c r="C72" s="29"/>
    </row>
    <row r="73" spans="3:3" x14ac:dyDescent="0.25">
      <c r="C73" s="29"/>
    </row>
    <row r="74" spans="3:3" x14ac:dyDescent="0.25">
      <c r="C74" s="29"/>
    </row>
    <row r="75" spans="3:3" x14ac:dyDescent="0.25">
      <c r="C75" s="29"/>
    </row>
    <row r="76" spans="3:3" x14ac:dyDescent="0.25">
      <c r="C76" s="29"/>
    </row>
    <row r="77" spans="3:3" x14ac:dyDescent="0.25">
      <c r="C77" s="29"/>
    </row>
    <row r="78" spans="3:3" x14ac:dyDescent="0.25">
      <c r="C78" s="29"/>
    </row>
    <row r="79" spans="3:3" x14ac:dyDescent="0.25">
      <c r="C79" s="29"/>
    </row>
    <row r="80" spans="3:3" x14ac:dyDescent="0.25">
      <c r="C80" s="29"/>
    </row>
    <row r="81" spans="3:3" x14ac:dyDescent="0.25">
      <c r="C81" s="29"/>
    </row>
    <row r="82" spans="3:3" x14ac:dyDescent="0.25">
      <c r="C82" s="29"/>
    </row>
    <row r="83" spans="3:3" x14ac:dyDescent="0.25">
      <c r="C83" s="2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9"/>
  <sheetViews>
    <sheetView workbookViewId="0">
      <selection activeCell="F23" sqref="F23"/>
    </sheetView>
  </sheetViews>
  <sheetFormatPr baseColWidth="10" defaultRowHeight="12.75" x14ac:dyDescent="0.25"/>
  <cols>
    <col min="1" max="1" width="5.7109375" style="1" customWidth="1"/>
    <col min="2" max="2" width="11.42578125" style="1"/>
    <col min="3" max="3" width="25.7109375" style="1" customWidth="1"/>
    <col min="4" max="5" width="11.42578125" style="1"/>
    <col min="6" max="6" width="40" style="1" customWidth="1"/>
    <col min="7" max="16384" width="11.42578125" style="1"/>
  </cols>
  <sheetData>
    <row r="4" spans="2:6" ht="15" x14ac:dyDescent="0.25">
      <c r="B4" s="27" t="s">
        <v>396</v>
      </c>
    </row>
    <row r="6" spans="2:6" x14ac:dyDescent="0.25">
      <c r="B6" s="3" t="s">
        <v>397</v>
      </c>
      <c r="C6" s="1" t="s">
        <v>398</v>
      </c>
      <c r="E6" s="3" t="s">
        <v>399</v>
      </c>
      <c r="F6" s="1" t="s">
        <v>400</v>
      </c>
    </row>
    <row r="7" spans="2:6" x14ac:dyDescent="0.25">
      <c r="B7" s="3" t="s">
        <v>401</v>
      </c>
      <c r="C7" s="1" t="s">
        <v>402</v>
      </c>
      <c r="E7" s="3" t="s">
        <v>403</v>
      </c>
      <c r="F7" s="1" t="s">
        <v>404</v>
      </c>
    </row>
    <row r="8" spans="2:6" x14ac:dyDescent="0.25">
      <c r="B8" s="3" t="s">
        <v>405</v>
      </c>
      <c r="C8" s="1" t="s">
        <v>406</v>
      </c>
      <c r="E8" s="3" t="s">
        <v>407</v>
      </c>
      <c r="F8" s="1" t="s">
        <v>408</v>
      </c>
    </row>
    <row r="9" spans="2:6" x14ac:dyDescent="0.25">
      <c r="B9" s="3" t="s">
        <v>409</v>
      </c>
      <c r="C9" s="1" t="s">
        <v>410</v>
      </c>
      <c r="E9" s="3" t="s">
        <v>411</v>
      </c>
      <c r="F9" s="1" t="s">
        <v>412</v>
      </c>
    </row>
    <row r="10" spans="2:6" x14ac:dyDescent="0.25">
      <c r="B10" s="3" t="s">
        <v>413</v>
      </c>
      <c r="C10" s="1" t="s">
        <v>414</v>
      </c>
      <c r="E10" s="3" t="s">
        <v>415</v>
      </c>
      <c r="F10" s="1" t="s">
        <v>416</v>
      </c>
    </row>
    <row r="11" spans="2:6" x14ac:dyDescent="0.25">
      <c r="B11" s="3" t="s">
        <v>417</v>
      </c>
      <c r="C11" s="1" t="s">
        <v>418</v>
      </c>
      <c r="E11" s="3" t="s">
        <v>419</v>
      </c>
      <c r="F11" s="1" t="s">
        <v>420</v>
      </c>
    </row>
    <row r="12" spans="2:6" x14ac:dyDescent="0.25">
      <c r="B12" s="3" t="s">
        <v>421</v>
      </c>
      <c r="C12" s="1" t="s">
        <v>422</v>
      </c>
      <c r="E12" s="3" t="s">
        <v>423</v>
      </c>
      <c r="F12" s="1" t="s">
        <v>424</v>
      </c>
    </row>
    <row r="13" spans="2:6" x14ac:dyDescent="0.25">
      <c r="B13" s="3" t="s">
        <v>425</v>
      </c>
      <c r="C13" s="1" t="s">
        <v>426</v>
      </c>
      <c r="E13" s="3" t="s">
        <v>427</v>
      </c>
      <c r="F13" s="1" t="s">
        <v>428</v>
      </c>
    </row>
    <row r="14" spans="2:6" x14ac:dyDescent="0.25">
      <c r="B14" s="3" t="s">
        <v>429</v>
      </c>
      <c r="C14" s="1" t="s">
        <v>430</v>
      </c>
      <c r="E14" s="3" t="s">
        <v>431</v>
      </c>
      <c r="F14" s="1" t="s">
        <v>432</v>
      </c>
    </row>
    <row r="15" spans="2:6" x14ac:dyDescent="0.25">
      <c r="B15" s="3" t="s">
        <v>433</v>
      </c>
      <c r="C15" s="1" t="s">
        <v>434</v>
      </c>
      <c r="E15" s="3" t="s">
        <v>435</v>
      </c>
      <c r="F15" s="1" t="s">
        <v>436</v>
      </c>
    </row>
    <row r="16" spans="2:6" x14ac:dyDescent="0.25">
      <c r="B16" s="3" t="s">
        <v>437</v>
      </c>
      <c r="C16" s="1" t="s">
        <v>438</v>
      </c>
      <c r="E16" s="3" t="s">
        <v>439</v>
      </c>
      <c r="F16" s="1" t="s">
        <v>440</v>
      </c>
    </row>
    <row r="17" spans="2:6" x14ac:dyDescent="0.25">
      <c r="B17" s="3" t="s">
        <v>441</v>
      </c>
      <c r="C17" s="1" t="s">
        <v>442</v>
      </c>
      <c r="E17" s="3" t="s">
        <v>443</v>
      </c>
      <c r="F17" s="1" t="s">
        <v>444</v>
      </c>
    </row>
    <row r="18" spans="2:6" x14ac:dyDescent="0.25">
      <c r="B18" s="3" t="s">
        <v>445</v>
      </c>
      <c r="C18" s="1" t="s">
        <v>446</v>
      </c>
      <c r="E18" s="3" t="s">
        <v>447</v>
      </c>
      <c r="F18" s="1" t="s">
        <v>448</v>
      </c>
    </row>
    <row r="19" spans="2:6" x14ac:dyDescent="0.25">
      <c r="B19" s="3" t="s">
        <v>449</v>
      </c>
      <c r="C19" s="1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Tabla Històrica</vt:lpstr>
      <vt:lpstr>Borrador TH</vt:lpstr>
      <vt:lpstr>Borrador x periodos</vt:lpstr>
      <vt:lpstr>Debut-Ùltima</vt:lpstr>
      <vt:lpstr>Goleadores</vt:lpstr>
      <vt:lpstr>Notas</vt:lpstr>
      <vt:lpstr>Abreviaturas</vt:lpstr>
    </vt:vector>
  </TitlesOfParts>
  <Company>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</dc:creator>
  <cp:lastModifiedBy>Usuario de Windows</cp:lastModifiedBy>
  <dcterms:created xsi:type="dcterms:W3CDTF">2022-01-18T23:35:50Z</dcterms:created>
  <dcterms:modified xsi:type="dcterms:W3CDTF">2024-12-18T02:55:37Z</dcterms:modified>
</cp:coreProperties>
</file>